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Arkivtilsyn og pålegg\"/>
    </mc:Choice>
  </mc:AlternateContent>
  <xr:revisionPtr revIDLastSave="0" documentId="13_ncr:1_{8C32B63D-99F7-48AD-B0FB-C768F8D66EA5}" xr6:coauthVersionLast="47" xr6:coauthVersionMax="47" xr10:uidLastSave="{00000000-0000-0000-0000-000000000000}"/>
  <bookViews>
    <workbookView xWindow="-120" yWindow="-120" windowWidth="38640" windowHeight="21120" xr2:uid="{0983B117-C8C3-4584-811B-FB9DF32DBCCA}"/>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6" i="1" l="1"/>
  <c r="B125" i="1"/>
  <c r="B124" i="1"/>
  <c r="B123" i="1"/>
  <c r="B122" i="1"/>
  <c r="B130" i="1" l="1"/>
  <c r="B128" i="1"/>
</calcChain>
</file>

<file path=xl/sharedStrings.xml><?xml version="1.0" encoding="utf-8"?>
<sst xmlns="http://schemas.openxmlformats.org/spreadsheetml/2006/main" count="536" uniqueCount="268">
  <si>
    <t>Bømlo</t>
  </si>
  <si>
    <t>Funksjonskategori</t>
  </si>
  <si>
    <t>Systemnavn</t>
  </si>
  <si>
    <t>Enhet/arkivskaper</t>
  </si>
  <si>
    <t>Startår</t>
  </si>
  <si>
    <t>Sluttår</t>
  </si>
  <si>
    <t>Deponert</t>
  </si>
  <si>
    <t>Aktivt i kommunen?</t>
  </si>
  <si>
    <r>
      <t xml:space="preserve">Avsluttet i kommunen?  </t>
    </r>
    <r>
      <rPr>
        <i/>
        <sz val="12"/>
        <rFont val="Calibri"/>
        <family val="2"/>
        <scheme val="minor"/>
      </rPr>
      <t>Både deponerte og de som ligger på server i kommunen.</t>
    </r>
  </si>
  <si>
    <t>Ukjent status?</t>
  </si>
  <si>
    <t>Tapt?</t>
  </si>
  <si>
    <t>Merknader/Informasjon om systemet</t>
  </si>
  <si>
    <t>01 - Sosialtjeneste</t>
  </si>
  <si>
    <t>Humanus</t>
  </si>
  <si>
    <t>Sosialkontor</t>
  </si>
  <si>
    <t>ja</t>
  </si>
  <si>
    <t>Deponerte system:</t>
  </si>
  <si>
    <t>Aktive system:</t>
  </si>
  <si>
    <t>02 - Bygg - oppmåling - eiendom</t>
  </si>
  <si>
    <t>Teknisk</t>
  </si>
  <si>
    <t>Avsluttede system:</t>
  </si>
  <si>
    <t>V/G Kart</t>
  </si>
  <si>
    <t>Arealbruk</t>
  </si>
  <si>
    <t>Ukjent status:</t>
  </si>
  <si>
    <t>V/G Land</t>
  </si>
  <si>
    <t>Tapt:</t>
  </si>
  <si>
    <t>04 - Økonomi</t>
  </si>
  <si>
    <t>Agresso</t>
  </si>
  <si>
    <t>Skrift</t>
  </si>
  <si>
    <t>Skatt og innfordring</t>
  </si>
  <si>
    <t>Antall arkiv som er avsluttet, men ikke deponert:</t>
  </si>
  <si>
    <t>Sofie</t>
  </si>
  <si>
    <t>Standard skatteregnskap Skatt</t>
  </si>
  <si>
    <t>StartSys</t>
  </si>
  <si>
    <t>Husbanken startlån</t>
  </si>
  <si>
    <t>10 - Barnevern</t>
  </si>
  <si>
    <t>Libro Regnskap</t>
  </si>
  <si>
    <t>Libro Fakturering</t>
  </si>
  <si>
    <t>06 -Skole</t>
  </si>
  <si>
    <t>HK Data Oppvekst</t>
  </si>
  <si>
    <t>PPT</t>
  </si>
  <si>
    <t>14 - Pleie og omsorg</t>
  </si>
  <si>
    <t>It's Learning</t>
  </si>
  <si>
    <t>Skole</t>
  </si>
  <si>
    <t>15 - Sentrale system - stat</t>
  </si>
  <si>
    <t>WIS Skole</t>
  </si>
  <si>
    <t>16 - Flyktningtjeneste</t>
  </si>
  <si>
    <t>07 - Helsetjeneste</t>
  </si>
  <si>
    <t>HS Pro 5/6</t>
  </si>
  <si>
    <t>Helsesøster</t>
  </si>
  <si>
    <t>Visma Oppvekst</t>
  </si>
  <si>
    <t>Profdoc</t>
  </si>
  <si>
    <t>Kommunehelsetjenesten</t>
  </si>
  <si>
    <t>20 - Kultur og idrett</t>
  </si>
  <si>
    <t>Profdoc Vision</t>
  </si>
  <si>
    <t>Konvertert</t>
  </si>
  <si>
    <t>Infodoc Plenario</t>
  </si>
  <si>
    <t>ProMedFysAdm</t>
  </si>
  <si>
    <t>Ergo/fysio</t>
  </si>
  <si>
    <t>Visma Sampro</t>
  </si>
  <si>
    <t>Unique Profil</t>
  </si>
  <si>
    <t>Omsorgstjenesten</t>
  </si>
  <si>
    <t>08 - Arkivtjeneste - sak arkiv</t>
  </si>
  <si>
    <t>Ephorte</t>
  </si>
  <si>
    <t>Sak/arkiv</t>
  </si>
  <si>
    <t>Forum Winsak</t>
  </si>
  <si>
    <t>Winsak</t>
  </si>
  <si>
    <t>Ja</t>
  </si>
  <si>
    <t>Forum Sak</t>
  </si>
  <si>
    <t>09 - Intern admin - under dette personal</t>
  </si>
  <si>
    <t>Familia</t>
  </si>
  <si>
    <t>Barnevern</t>
  </si>
  <si>
    <t>Visma Profil</t>
  </si>
  <si>
    <t>Omsorg</t>
  </si>
  <si>
    <t>Notus</t>
  </si>
  <si>
    <t>Wespa</t>
  </si>
  <si>
    <t>Prod.tilskudd landbruk</t>
  </si>
  <si>
    <t>MD Flyktning</t>
  </si>
  <si>
    <t>Flyktningetjenesten</t>
  </si>
  <si>
    <t>Tidemann</t>
  </si>
  <si>
    <t>Skolebibliotek</t>
  </si>
  <si>
    <t>Miss 2000</t>
  </si>
  <si>
    <t>Kulturskole</t>
  </si>
  <si>
    <t>Visma Kultur</t>
  </si>
  <si>
    <t>Bibliofil</t>
  </si>
  <si>
    <t>Bibliotek</t>
  </si>
  <si>
    <t>Status</t>
  </si>
  <si>
    <t>Antall</t>
  </si>
  <si>
    <t>Oversikt</t>
  </si>
  <si>
    <r>
      <t xml:space="preserve">Total </t>
    </r>
    <r>
      <rPr>
        <i/>
        <sz val="14"/>
        <color theme="1"/>
        <rFont val="Calibri"/>
        <family val="2"/>
        <scheme val="minor"/>
      </rPr>
      <t>(Aktive, avsluttede, ukjent):</t>
    </r>
  </si>
  <si>
    <t>Elements</t>
  </si>
  <si>
    <t>Nei</t>
  </si>
  <si>
    <t>Arbeid med rydding før uttrekk pågår</t>
  </si>
  <si>
    <t>LCS Server</t>
  </si>
  <si>
    <t>Styringsystem for oppretting av brukar i FEIDE, AD og Itslearning</t>
  </si>
  <si>
    <t>Turnussystem for helse</t>
  </si>
  <si>
    <t>Biblioteksystem for skule</t>
  </si>
  <si>
    <t>nei</t>
  </si>
  <si>
    <t>Skuleadministrasjon</t>
  </si>
  <si>
    <t>Sysvak</t>
  </si>
  <si>
    <t>Vaksinasjonsprogram</t>
  </si>
  <si>
    <t>VAR</t>
  </si>
  <si>
    <t>Prosedyrebase for sjukepleiar</t>
  </si>
  <si>
    <t>Notus ressursstyring</t>
  </si>
  <si>
    <t>Tidsbanken</t>
  </si>
  <si>
    <t>Personal</t>
  </si>
  <si>
    <t>Timeregistrering administrasjon</t>
  </si>
  <si>
    <t>Sosialsystem</t>
  </si>
  <si>
    <t>Cardio Perfect</t>
  </si>
  <si>
    <t> EKG, Spirometri, 24t blodtrykk</t>
  </si>
  <si>
    <t>Visma Flykning og voksenopplæring</t>
  </si>
  <si>
    <t>Skole og flyktningtenesten</t>
  </si>
  <si>
    <t>Administrativ system for vaksenopplæring</t>
  </si>
  <si>
    <t>Bibliteksystem for folkebiblioteket</t>
  </si>
  <si>
    <t>Økonomisystem/løn</t>
  </si>
  <si>
    <t>Compilo</t>
  </si>
  <si>
    <t>Kvalitetsstyringssystem (Avviksmeldinger)</t>
  </si>
  <si>
    <t>Conexus Engage</t>
  </si>
  <si>
    <t>Underveisvurdering skule</t>
  </si>
  <si>
    <t>Conexus Insight</t>
  </si>
  <si>
    <t>Resultatvurdering skule</t>
  </si>
  <si>
    <t>Doro Care AS</t>
  </si>
  <si>
    <t>Velferdsteknologi</t>
  </si>
  <si>
    <t>09 - Intern admin - under dette Administrasjon</t>
  </si>
  <si>
    <t>EM-systemer</t>
  </si>
  <si>
    <t>Teknisk drift</t>
  </si>
  <si>
    <t>SD-anlegg. Temperaturstyring</t>
  </si>
  <si>
    <t>Feide</t>
  </si>
  <si>
    <t>Pålogging til elektroniske tjenester for skule</t>
  </si>
  <si>
    <t>Infoland</t>
  </si>
  <si>
    <t>eiendomregisteret</t>
  </si>
  <si>
    <t>Læringsplattform</t>
  </si>
  <si>
    <t>Kikora</t>
  </si>
  <si>
    <t>Matematikkprogram</t>
  </si>
  <si>
    <t>Kommunekart Proff</t>
  </si>
  <si>
    <t>Kart med matrikkelopplysninger</t>
  </si>
  <si>
    <t>Matrikkelen</t>
  </si>
  <si>
    <t>Statens kartverk</t>
  </si>
  <si>
    <t>SchoolLink (mobilskole)</t>
  </si>
  <si>
    <t>Tovegskommunikasjon med foreldre</t>
  </si>
  <si>
    <t>NIR</t>
  </si>
  <si>
    <t>Vaksenopplæring</t>
  </si>
  <si>
    <t>Norsk introduksjonsregister</t>
  </si>
  <si>
    <t>PAS</t>
  </si>
  <si>
    <t>Prøveadministrasjonssystemet</t>
  </si>
  <si>
    <t>Showbie</t>
  </si>
  <si>
    <t>som program i grunnskulen</t>
  </si>
  <si>
    <t>SKO</t>
  </si>
  <si>
    <t>Økonomi</t>
  </si>
  <si>
    <t>Skatterekneskap</t>
  </si>
  <si>
    <t>SpeedAdmin</t>
  </si>
  <si>
    <t>Skuleadministrasjon kulturskule</t>
  </si>
  <si>
    <t>Dokumentasjon fom. 2012, elektronisk base 2020.</t>
  </si>
  <si>
    <t>Knowbe4</t>
  </si>
  <si>
    <t>09 - Intern admin - under dette IKT</t>
  </si>
  <si>
    <t>IKT</t>
  </si>
  <si>
    <t>Test og opplæring av Phishing eposter.</t>
  </si>
  <si>
    <t>1Password</t>
  </si>
  <si>
    <t>System for passordadministrasjon IKT</t>
  </si>
  <si>
    <t>Confluence</t>
  </si>
  <si>
    <t>System for teknisk dokumentasjon for IKT, veiledninger osv.</t>
  </si>
  <si>
    <t>09 - Intern admin - under dette Helse</t>
  </si>
  <si>
    <t>Webcruiter</t>
  </si>
  <si>
    <t>Rekrutteringssystem</t>
  </si>
  <si>
    <t>Icinga</t>
  </si>
  <si>
    <t>System for overvåking av teknisk infrastruktur</t>
  </si>
  <si>
    <t>Vigilo</t>
  </si>
  <si>
    <t xml:space="preserve">Skuleadministrasjon </t>
  </si>
  <si>
    <t>Microsoft Azure</t>
  </si>
  <si>
    <t>AzureAD - Brukeradministrasjon</t>
  </si>
  <si>
    <t>Office 365</t>
  </si>
  <si>
    <t>Officepakke</t>
  </si>
  <si>
    <t> Cappelen Damm</t>
  </si>
  <si>
    <t>portal som gir tilgang til ulike læringsressurser beregnet for norsk skole</t>
  </si>
  <si>
    <t>Klubben</t>
  </si>
  <si>
    <t>Billetsystem for symjehehall </t>
  </si>
  <si>
    <t>Norsk kart </t>
  </si>
  <si>
    <t>Kart I skolen</t>
  </si>
  <si>
    <t>Udir</t>
  </si>
  <si>
    <t>nettbaserte kompetansepakker fra Utdanningsdirektoratet </t>
  </si>
  <si>
    <t> Komtek Brannforebygging</t>
  </si>
  <si>
    <t>09 - Intern admin - under dette FEI (BOR)</t>
  </si>
  <si>
    <t>BOR</t>
  </si>
  <si>
    <t>Fagsystem feiar</t>
  </si>
  <si>
    <t>Lokus</t>
  </si>
  <si>
    <t>Lokus er Aschehougs portal for digitale læremidler</t>
  </si>
  <si>
    <t>M+</t>
  </si>
  <si>
    <t> M+ er en webbasert app for å skreddersy spill, oppgaver, aktiviteter og konkretiseringsmateriell i matematikk</t>
  </si>
  <si>
    <t>Matematikk.org </t>
  </si>
  <si>
    <t>matematikk.org er et nettsted som tilbyr spill, oppgaver, undervisningsopplegg, lynkurs samt mye mer </t>
  </si>
  <si>
    <t>MatteMestern.no</t>
  </si>
  <si>
    <t> MatteMestern bygger på individualisering og er helt adaptiv</t>
  </si>
  <si>
    <t>Moava</t>
  </si>
  <si>
    <t> IKTplan.no nettbasert tjeneste til lærere og leder i skole og barnehage fra Utdanningsdirektoratet</t>
  </si>
  <si>
    <t>Munin Samfunnsfag </t>
  </si>
  <si>
    <t> Digitalt læreverk i samfunnsfag for 5-10. trinn</t>
  </si>
  <si>
    <t>MV-ID </t>
  </si>
  <si>
    <t> MV-Nordics online-tjenester for nedlasting og bruk av webprogrammene i Skoleavtalen</t>
  </si>
  <si>
    <t>Ordnett</t>
  </si>
  <si>
    <t> Ordnett.no er en online språk- og ordboktjeneste som gir deg tilgang til digitale ordbøker fra datamaskinen, nettbrettet eller mobiltelefonen</t>
  </si>
  <si>
    <t>Mittyrker </t>
  </si>
  <si>
    <t>Skole og Arbeidsliv Hordaland </t>
  </si>
  <si>
    <t> Skolelab.no</t>
  </si>
  <si>
    <t> Skolelab.no er en felles kursportal for skolelaboratoriene ved de norske universitetene</t>
  </si>
  <si>
    <t>Tv2 skole </t>
  </si>
  <si>
    <t>Nyheter og fag for grunnskole, videregående skole, voksenopplæringen, høgskoler og universitet </t>
  </si>
  <si>
    <t>Unibok</t>
  </si>
  <si>
    <t>digitale lærebøker </t>
  </si>
  <si>
    <t> Utdanning.no</t>
  </si>
  <si>
    <t> Utdanning.no er en nasjonal nettportal for informasjon om utdanning og yrke, og har oversikt over utdanningstilbudet i Norge</t>
  </si>
  <si>
    <t>iMal </t>
  </si>
  <si>
    <t>Programmet er basert på en pedagogisk metode. Programmet genererer lese- og skriveoppgaver på hjernens premisser, slik at læringseffekten øker </t>
  </si>
  <si>
    <t> IKT i praksis</t>
  </si>
  <si>
    <t> Iktipraksis.no er et nettsted med hovedsaklig brukerdelt innhold som skal gi grunnskolelærere og barnehagelærere tips til ikt-verktøy de kan bruke i sin praksis, samt vise god pedagogisk praksis med IKT.</t>
  </si>
  <si>
    <t> Gyldendal Norsk Forlag</t>
  </si>
  <si>
    <t> Digitale produkter for grunnskole, videregående skole og høyere utdanning</t>
  </si>
  <si>
    <t>Forlagshuset Vigmostad og Bjørkes e-portal </t>
  </si>
  <si>
    <t> Forlagshuset Vigmostad og Bjørkes e-portal er en felles innlogingsløsning for Fagbokforlaget, Akademika og Pedlex</t>
  </si>
  <si>
    <t>Den virtuelle matematikkskolen </t>
  </si>
  <si>
    <t> Den virtuelle matematikkskolen (DVM) er en nettportal som leverer undervisningstjenester i matematikk</t>
  </si>
  <si>
    <t> Cyberbook</t>
  </si>
  <si>
    <t> CyberBook leverer gjennom kunnskap.no et interaktivt læringsmiljø for elever og lærere CyberBooks nettbaserte læremidler på Kunnskap.no er fleksible og anvendelige. De kartlegger, differensierer og retter. Som lærer får du automatisk tilgang til detaljerte elevrapporter som viser deg hvor lenge eleven har jobbet, hva eleven har jobbet med og når og hvordan oppgavene er løst</t>
  </si>
  <si>
    <t>Creaza</t>
  </si>
  <si>
    <t>Creaza er et læremiddel som brukes på grunnskole, videregående skole og høyere utdanning </t>
  </si>
  <si>
    <t>Clarify </t>
  </si>
  <si>
    <t> Språktjeneste som består av søk i digitale ordbøker, oversetter og tekst til tale.</t>
  </si>
  <si>
    <t>Brettboka</t>
  </si>
  <si>
    <t> BrettBoka - Digitale lærebøker fra alle forlag</t>
  </si>
  <si>
    <t> Aski Raski</t>
  </si>
  <si>
    <t> Aski Raski er et webbasert lesetreningsprogram</t>
  </si>
  <si>
    <t> Napha FIT</t>
  </si>
  <si>
    <t> tilbakemelding i konsultasjon for oppfølging</t>
  </si>
  <si>
    <t>Applaus Scene</t>
  </si>
  <si>
    <t>digital løsning for scenekunst</t>
  </si>
  <si>
    <t>Logos </t>
  </si>
  <si>
    <t>Logos kan du kartlegge lesevansker, diagnostiere dysleksi og skreddersy pedagogiske tiltak.</t>
  </si>
  <si>
    <t>TryggTrafikk</t>
  </si>
  <si>
    <t>LearnLab</t>
  </si>
  <si>
    <t>LearnLab er et digitalt, læringsverktøy — laget for å fasilitere dypere læring og en delingsplattform for pedagogisk innhold.</t>
  </si>
  <si>
    <t>Samtavla/TalkWall</t>
  </si>
  <si>
    <t>Digital undervisningstavla -underlagt Universitet i Oslo</t>
  </si>
  <si>
    <t>Helseboka</t>
  </si>
  <si>
    <t>Vaksineregistreringsystem</t>
  </si>
  <si>
    <t>Framsikt</t>
  </si>
  <si>
    <t>Budsjettverktøy</t>
  </si>
  <si>
    <t>KS FIKS-plattformen</t>
  </si>
  <si>
    <t>sky tjenester levert av KS</t>
  </si>
  <si>
    <t>IMDI</t>
  </si>
  <si>
    <t>Flyktningtenester for flyktningar og innvandrar.</t>
  </si>
  <si>
    <t>Norkart Gisline</t>
  </si>
  <si>
    <t>Visning av digitale kart</t>
  </si>
  <si>
    <t>Textpilot/Lingit</t>
  </si>
  <si>
    <t>Støttesystem for dysleksi</t>
  </si>
  <si>
    <t>Kaptein Morf</t>
  </si>
  <si>
    <t>et læringsspill som byr på fine animasjoner og pedagogiske oppgaver</t>
  </si>
  <si>
    <t>IK-Bygg</t>
  </si>
  <si>
    <t>Verktøy for eiere, driftsansvarlige og alle er med på å vedlikeholde bygget.</t>
  </si>
  <si>
    <t>Lexplorer</t>
  </si>
  <si>
    <t>Lesemester</t>
  </si>
  <si>
    <t>Tilpasset bibliotek med over 1500 digitale kvalitetsbøker fra ulike forlag.</t>
  </si>
  <si>
    <t>Skolestudio</t>
  </si>
  <si>
    <r>
      <t>alle Gyldendals digitale læremidler til Kunnskapsløftet. Du finner </t>
    </r>
    <r>
      <rPr>
        <i/>
        <sz val="11"/>
        <color rgb="FF091E42"/>
        <rFont val="Segoe UI"/>
        <family val="2"/>
      </rPr>
      <t>Fagrom</t>
    </r>
    <r>
      <rPr>
        <sz val="11"/>
        <color rgb="FF000000"/>
        <rFont val="Segoe UI"/>
        <family val="2"/>
      </rPr>
      <t>, </t>
    </r>
    <r>
      <rPr>
        <i/>
        <sz val="11"/>
        <color rgb="FF091E42"/>
        <rFont val="Segoe UI"/>
        <family val="2"/>
      </rPr>
      <t>Salaby,</t>
    </r>
    <r>
      <rPr>
        <sz val="11"/>
        <color rgb="FF000000"/>
        <rFont val="Segoe UI"/>
        <family val="2"/>
      </rPr>
      <t> </t>
    </r>
    <r>
      <rPr>
        <i/>
        <sz val="11"/>
        <color rgb="FF091E42"/>
        <rFont val="Segoe UI"/>
        <family val="2"/>
      </rPr>
      <t>Smart Øving</t>
    </r>
    <r>
      <rPr>
        <sz val="11"/>
        <color rgb="FF000000"/>
        <rFont val="Segoe UI"/>
        <family val="2"/>
      </rPr>
      <t>, </t>
    </r>
    <r>
      <rPr>
        <i/>
        <sz val="11"/>
        <color rgb="FF091E42"/>
        <rFont val="Segoe UI"/>
        <family val="2"/>
      </rPr>
      <t>Smart Vurdering, Smart bok, Bokstøtte</t>
    </r>
    <r>
      <rPr>
        <sz val="11"/>
        <color rgb="FF000000"/>
        <rFont val="Segoe UI"/>
        <family val="2"/>
      </rPr>
      <t> og </t>
    </r>
    <r>
      <rPr>
        <i/>
        <sz val="11"/>
        <color rgb="FF091E42"/>
        <rFont val="Segoe UI"/>
        <family val="2"/>
      </rPr>
      <t>Gyldendals Skolebibliotek</t>
    </r>
    <r>
      <rPr>
        <sz val="11"/>
        <color rgb="FF000000"/>
        <rFont val="Segoe UI"/>
        <family val="2"/>
      </rPr>
      <t>, i tillegg til en rekke andre produkter utviklet til nye læreplaner</t>
    </r>
  </si>
  <si>
    <t>Aftenposten Junior Skole</t>
  </si>
  <si>
    <t>Publisere innhold fra den trykte avisen Aftenposten Junior og artikler laget spesielt til internettsiden.</t>
  </si>
  <si>
    <t>Visma Velferd</t>
  </si>
  <si>
    <t>Visma Gjeldssak</t>
  </si>
  <si>
    <t>Skatteoppkrevjarfunksjonen overført staten Oktober 2020.</t>
  </si>
  <si>
    <t>Husbank-Link startskudd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</si>
</sst>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24"/>
      <color theme="1"/>
      <name val="Calibri"/>
      <family val="2"/>
      <scheme val="minor"/>
    </font>
    <font>
      <sz val="10"/>
      <name val="Arial"/>
      <family val="2"/>
    </font>
    <font>
      <b/>
      <sz val="12"/>
      <name val="Calibri"/>
      <family val="2"/>
      <scheme val="minor"/>
    </font>
    <font>
      <i/>
      <sz val="12"/>
      <name val="Calibri"/>
      <family val="2"/>
      <scheme val="minor"/>
    </font>
    <font>
      <sz val="11"/>
      <name val="Calibri"/>
      <family val="2"/>
      <scheme val="minor"/>
    </font>
    <font>
      <b/>
      <sz val="11"/>
      <color theme="1" tint="4.9989318521683403E-2"/>
      <name val="Calibri"/>
      <family val="2"/>
      <scheme val="minor"/>
    </font>
    <font>
      <b/>
      <sz val="12"/>
      <color theme="1" tint="4.9989318521683403E-2"/>
      <name val="Calibri"/>
      <family val="2"/>
      <scheme val="minor"/>
    </font>
    <font>
      <sz val="14"/>
      <name val="Calibri"/>
      <family val="2"/>
      <scheme val="minor"/>
    </font>
    <font>
      <sz val="14"/>
      <color theme="1"/>
      <name val="Calibri"/>
      <family val="2"/>
      <scheme val="minor"/>
    </font>
    <font>
      <i/>
      <sz val="14"/>
      <color theme="1"/>
      <name val="Calibri"/>
      <family val="2"/>
      <scheme val="minor"/>
    </font>
    <font>
      <sz val="11"/>
      <color rgb="FF091E42"/>
      <name val="Segoe UI"/>
      <family val="2"/>
    </font>
    <font>
      <b/>
      <i/>
      <sz val="11"/>
      <color theme="1"/>
      <name val="Calibri"/>
      <family val="2"/>
      <scheme val="minor"/>
    </font>
    <font>
      <sz val="11"/>
      <color rgb="FF333333"/>
      <name val="Segoe UI"/>
      <family val="2"/>
    </font>
    <font>
      <sz val="11"/>
      <color rgb="FF222222"/>
      <name val="Segoe UI"/>
      <family val="2"/>
    </font>
    <font>
      <sz val="11"/>
      <color rgb="FF202124"/>
      <name val="Segoe UI"/>
      <family val="2"/>
    </font>
    <font>
      <sz val="11"/>
      <color rgb="FF000000"/>
      <name val="Segoe UI"/>
      <family val="2"/>
    </font>
    <font>
      <i/>
      <sz val="11"/>
      <color rgb="FF091E42"/>
      <name val="Segoe UI"/>
      <family val="2"/>
    </font>
    <font>
      <sz val="11"/>
      <color rgb="FF9C5700"/>
      <name val="Calibri"/>
      <family val="2"/>
      <scheme val="minor"/>
    </font>
    <font>
      <sz val="8"/>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FFEB9C"/>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rgb="FFDDDDDD"/>
      </left>
      <right style="medium">
        <color rgb="FFDDDDDD"/>
      </right>
      <top style="medium">
        <color rgb="FFDDDDDD"/>
      </top>
      <bottom style="medium">
        <color rgb="FFDDDDDD"/>
      </bottom>
      <diagonal/>
    </border>
  </borders>
  <cellStyleXfs count="3">
    <xf numFmtId="0" fontId="0" fillId="0" borderId="0"/>
    <xf numFmtId="0" fontId="3" fillId="0" borderId="0"/>
    <xf numFmtId="0" fontId="19" fillId="9" borderId="0" applyNumberFormat="0" applyBorder="0" applyAlignment="0" applyProtection="0"/>
  </cellStyleXfs>
  <cellXfs count="63">
    <xf numFmtId="0" fontId="0" fillId="0" borderId="0" xfId="0"/>
    <xf numFmtId="0" fontId="6" fillId="0" borderId="0" xfId="1" applyFont="1" applyAlignment="1">
      <alignment horizontal="left"/>
    </xf>
    <xf numFmtId="0" fontId="1" fillId="0" borderId="0" xfId="0" applyFont="1"/>
    <xf numFmtId="0" fontId="6" fillId="0" borderId="0" xfId="1" applyFont="1" applyAlignment="1">
      <alignment horizontal="right"/>
    </xf>
    <xf numFmtId="0" fontId="6" fillId="0" borderId="0" xfId="1" applyFont="1"/>
    <xf numFmtId="0" fontId="6" fillId="0" borderId="0" xfId="1" applyFont="1" applyProtection="1">
      <protection locked="0"/>
    </xf>
    <xf numFmtId="0" fontId="1" fillId="0" borderId="0" xfId="0" applyFont="1" applyProtection="1">
      <protection locked="0"/>
    </xf>
    <xf numFmtId="0" fontId="1" fillId="2" borderId="0" xfId="0" applyFont="1" applyFill="1"/>
    <xf numFmtId="0" fontId="0" fillId="0" borderId="0" xfId="0" applyAlignment="1">
      <alignment wrapText="1"/>
    </xf>
    <xf numFmtId="0" fontId="0" fillId="0" borderId="0" xfId="0" applyProtection="1">
      <protection locked="0"/>
    </xf>
    <xf numFmtId="0" fontId="0" fillId="0" borderId="0" xfId="0" applyAlignment="1" applyProtection="1">
      <alignment wrapText="1"/>
      <protection locked="0"/>
    </xf>
    <xf numFmtId="0" fontId="4" fillId="3" borderId="0" xfId="1" applyFont="1" applyFill="1" applyAlignment="1">
      <alignment horizontal="left" vertical="top" wrapText="1"/>
    </xf>
    <xf numFmtId="0" fontId="4" fillId="3" borderId="0" xfId="1" applyFont="1" applyFill="1" applyAlignment="1">
      <alignment vertical="top" wrapText="1"/>
    </xf>
    <xf numFmtId="0" fontId="2" fillId="4" borderId="0" xfId="0" applyFont="1" applyFill="1" applyAlignment="1">
      <alignment horizontal="left" vertical="center" wrapText="1"/>
    </xf>
    <xf numFmtId="0" fontId="0" fillId="4" borderId="0" xfId="0" applyFill="1"/>
    <xf numFmtId="0" fontId="0" fillId="4" borderId="0" xfId="0" applyFill="1" applyAlignment="1">
      <alignment wrapText="1"/>
    </xf>
    <xf numFmtId="0" fontId="8" fillId="3" borderId="0" xfId="0" applyFont="1" applyFill="1" applyAlignment="1">
      <alignment vertical="top" wrapText="1"/>
    </xf>
    <xf numFmtId="0" fontId="7" fillId="3" borderId="0" xfId="0" applyFont="1" applyFill="1" applyAlignment="1">
      <alignment vertical="top" wrapText="1"/>
    </xf>
    <xf numFmtId="0" fontId="9" fillId="6" borderId="0" xfId="1" applyFont="1" applyFill="1" applyAlignment="1">
      <alignment horizontal="left"/>
    </xf>
    <xf numFmtId="0" fontId="10" fillId="6" borderId="0" xfId="0" applyFont="1" applyFill="1"/>
    <xf numFmtId="0" fontId="10" fillId="5" borderId="5" xfId="0" applyFont="1" applyFill="1" applyBorder="1" applyAlignment="1">
      <alignment wrapText="1"/>
    </xf>
    <xf numFmtId="0" fontId="10" fillId="5" borderId="6" xfId="0" applyFont="1" applyFill="1" applyBorder="1"/>
    <xf numFmtId="0" fontId="10" fillId="3" borderId="3" xfId="0" applyFont="1" applyFill="1" applyBorder="1" applyAlignment="1">
      <alignment wrapText="1"/>
    </xf>
    <xf numFmtId="0" fontId="10" fillId="3" borderId="4" xfId="0" applyFont="1" applyFill="1" applyBorder="1"/>
    <xf numFmtId="0" fontId="10" fillId="3" borderId="2" xfId="0" applyFont="1" applyFill="1" applyBorder="1" applyAlignment="1">
      <alignment wrapText="1"/>
    </xf>
    <xf numFmtId="0" fontId="10" fillId="3" borderId="1" xfId="0" applyFont="1" applyFill="1" applyBorder="1"/>
    <xf numFmtId="0" fontId="6" fillId="0" borderId="0" xfId="1" applyFont="1" applyFill="1" applyAlignment="1">
      <alignment horizontal="left"/>
    </xf>
    <xf numFmtId="0" fontId="0" fillId="0" borderId="0" xfId="0" applyFont="1" applyProtection="1">
      <protection locked="0"/>
    </xf>
    <xf numFmtId="0" fontId="0" fillId="0" borderId="0" xfId="0" applyFont="1"/>
    <xf numFmtId="0" fontId="0" fillId="2" borderId="0" xfId="0" applyFont="1" applyFill="1"/>
    <xf numFmtId="0" fontId="12" fillId="0" borderId="0" xfId="0" applyFont="1"/>
    <xf numFmtId="0" fontId="6" fillId="0" borderId="0" xfId="0" applyFont="1"/>
    <xf numFmtId="0" fontId="6" fillId="7" borderId="0" xfId="1" applyFont="1" applyFill="1" applyAlignment="1">
      <alignment horizontal="left"/>
    </xf>
    <xf numFmtId="0" fontId="6" fillId="7" borderId="0" xfId="0" applyFont="1" applyFill="1"/>
    <xf numFmtId="0" fontId="6" fillId="7" borderId="0" xfId="1" applyFont="1" applyFill="1" applyProtection="1">
      <protection locked="0"/>
    </xf>
    <xf numFmtId="0" fontId="6" fillId="7" borderId="0" xfId="0" applyFont="1" applyFill="1" applyProtection="1">
      <protection locked="0"/>
    </xf>
    <xf numFmtId="0" fontId="6" fillId="0" borderId="0" xfId="0" applyFont="1" applyFill="1"/>
    <xf numFmtId="0" fontId="13" fillId="0" borderId="0" xfId="0" applyFont="1"/>
    <xf numFmtId="0" fontId="12" fillId="8" borderId="0" xfId="0" applyFont="1" applyFill="1" applyBorder="1" applyAlignment="1">
      <alignment vertical="top" wrapText="1"/>
    </xf>
    <xf numFmtId="0" fontId="12" fillId="8" borderId="7" xfId="0" applyFont="1" applyFill="1" applyBorder="1" applyAlignment="1">
      <alignment vertical="top" wrapText="1"/>
    </xf>
    <xf numFmtId="0" fontId="12" fillId="0" borderId="0" xfId="0" applyFont="1" applyAlignment="1"/>
    <xf numFmtId="0" fontId="12" fillId="0" borderId="0" xfId="0" applyFont="1" applyAlignment="1">
      <alignment vertical="center" wrapText="1"/>
    </xf>
    <xf numFmtId="0" fontId="6" fillId="0" borderId="0" xfId="1" applyFont="1" applyAlignment="1"/>
    <xf numFmtId="0" fontId="1" fillId="0" borderId="0" xfId="0" applyFont="1" applyAlignment="1"/>
    <xf numFmtId="0" fontId="6" fillId="0" borderId="0" xfId="0" applyFont="1" applyFill="1" applyAlignment="1"/>
    <xf numFmtId="0" fontId="6" fillId="7" borderId="0" xfId="0" applyFont="1" applyFill="1" applyAlignment="1"/>
    <xf numFmtId="0" fontId="0" fillId="0" borderId="0" xfId="0" applyAlignment="1"/>
    <xf numFmtId="0" fontId="14" fillId="0" borderId="0" xfId="0" applyFont="1" applyAlignment="1"/>
    <xf numFmtId="0" fontId="15" fillId="8" borderId="7" xfId="0" applyFont="1" applyFill="1" applyBorder="1" applyAlignment="1">
      <alignment vertical="top" wrapText="1"/>
    </xf>
    <xf numFmtId="0" fontId="15" fillId="8" borderId="0" xfId="0" applyFont="1" applyFill="1" applyBorder="1" applyAlignment="1">
      <alignment vertical="top" wrapText="1"/>
    </xf>
    <xf numFmtId="0" fontId="12" fillId="8" borderId="7" xfId="0" applyFont="1" applyFill="1" applyBorder="1" applyAlignment="1">
      <alignment vertical="center" wrapText="1"/>
    </xf>
    <xf numFmtId="0" fontId="16" fillId="8" borderId="7" xfId="0" applyFont="1" applyFill="1" applyBorder="1" applyAlignment="1">
      <alignment vertical="top" wrapText="1"/>
    </xf>
    <xf numFmtId="0" fontId="16" fillId="8" borderId="0" xfId="0" applyFont="1" applyFill="1" applyBorder="1" applyAlignment="1">
      <alignment vertical="top" wrapText="1"/>
    </xf>
    <xf numFmtId="0" fontId="17" fillId="0" borderId="0" xfId="0" applyFont="1" applyAlignment="1"/>
    <xf numFmtId="0" fontId="0" fillId="0" borderId="0" xfId="1" applyFont="1" applyProtection="1">
      <protection locked="0"/>
    </xf>
    <xf numFmtId="0" fontId="12" fillId="8" borderId="7"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1" fillId="0" borderId="0" xfId="0" applyFont="1" applyAlignment="1">
      <alignment horizontal="left"/>
    </xf>
    <xf numFmtId="0" fontId="19" fillId="9" borderId="0" xfId="2" applyAlignment="1">
      <alignment horizontal="left"/>
    </xf>
    <xf numFmtId="0" fontId="19" fillId="9" borderId="0" xfId="2"/>
    <xf numFmtId="0" fontId="19" fillId="9" borderId="0" xfId="2" applyAlignment="1">
      <alignment wrapText="1"/>
    </xf>
    <xf numFmtId="0" fontId="19" fillId="9" borderId="0" xfId="2" applyProtection="1">
      <protection locked="0"/>
    </xf>
    <xf numFmtId="0" fontId="19" fillId="9" borderId="0" xfId="2" applyAlignment="1" applyProtection="1">
      <alignment wrapText="1"/>
      <protection locked="0"/>
    </xf>
  </cellXfs>
  <cellStyles count="3">
    <cellStyle name="Normal" xfId="0" builtinId="0"/>
    <cellStyle name="Normal 2" xfId="1" xr:uid="{E15EFFA5-3D99-41FF-A953-9515F856C92E}"/>
    <cellStyle name="Nøytral" xfId="2" builtinId="28"/>
  </cellStyles>
  <dxfs count="16">
    <dxf>
      <font>
        <color rgb="FF006100"/>
      </font>
      <fill>
        <patternFill>
          <bgColor rgb="FFC6EFCE"/>
        </patternFill>
      </fill>
    </dxf>
    <dxf>
      <alignment horizontal="general"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rgb="FF92D050"/>
        </patternFill>
      </fill>
      <alignment horizontal="general" vertical="top" textRotation="0" wrapText="1" indent="0" justifyLastLine="0" shrinkToFit="0" readingOrder="0"/>
    </dxf>
    <dxf>
      <font>
        <strike val="0"/>
        <outline val="0"/>
        <shadow val="0"/>
        <u val="none"/>
        <vertAlign val="baseline"/>
        <sz val="14"/>
        <name val="Calibri"/>
        <family val="2"/>
        <scheme val="minor"/>
      </font>
      <fill>
        <patternFill patternType="solid">
          <fgColor indexed="64"/>
          <bgColor rgb="FF92D050"/>
        </patternFill>
      </fill>
      <border diagonalUp="0" diagonalDown="0" outline="0">
        <left style="thin">
          <color indexed="64"/>
        </left>
        <right/>
        <top style="thin">
          <color indexed="64"/>
        </top>
        <bottom style="thin">
          <color indexed="64"/>
        </bottom>
      </border>
    </dxf>
    <dxf>
      <font>
        <strike val="0"/>
        <outline val="0"/>
        <shadow val="0"/>
        <u val="none"/>
        <vertAlign val="baseline"/>
        <sz val="14"/>
        <name val="Calibri"/>
        <family val="2"/>
        <scheme val="minor"/>
      </font>
      <fill>
        <patternFill patternType="solid">
          <fgColor indexed="64"/>
          <bgColor rgb="FF92D05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fill>
        <patternFill patternType="solid">
          <fgColor indexed="64"/>
          <bgColor rgb="FF92D050"/>
        </patternFill>
      </fill>
    </dxf>
    <dxf>
      <border outline="0">
        <bottom style="thin">
          <color indexed="64"/>
        </bottom>
      </border>
    </dxf>
    <dxf>
      <font>
        <strike val="0"/>
        <outline val="0"/>
        <shadow val="0"/>
        <u val="none"/>
        <vertAlign val="baseline"/>
        <sz val="14"/>
        <name val="Calibri"/>
        <family val="2"/>
        <scheme val="minor"/>
      </font>
      <fill>
        <patternFill patternType="solid">
          <fgColor indexed="64"/>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E63879-3937-47B1-B07D-CACA17C11F39}" name="Tabell1" displayName="Tabell1" ref="A121:B130" totalsRowShown="0" headerRowDxfId="15" dataDxfId="13" headerRowBorderDxfId="14" tableBorderDxfId="12" totalsRowBorderDxfId="11">
  <autoFilter ref="A121:B130" xr:uid="{B3E63879-3937-47B1-B07D-CACA17C11F39}"/>
  <tableColumns count="2">
    <tableColumn id="1" xr3:uid="{9B8CBA9C-B3A1-446A-A1F8-3A6153979E98}" name="Status" dataDxfId="10"/>
    <tableColumn id="2" xr3:uid="{99F38802-AB7C-404B-AC60-C7820A59038E}" name="Antall" dataDxfId="9"/>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9399FC-1B06-46BF-9315-2A830AA3F9BA}" name="Tabell2" displayName="Tabell2" ref="A2:K118" totalsRowShown="0" headerRowDxfId="8" headerRowCellStyle="Normal 2">
  <autoFilter ref="A2:K118" xr:uid="{189399FC-1B06-46BF-9315-2A830AA3F9BA}"/>
  <tableColumns count="11">
    <tableColumn id="1" xr3:uid="{7D4D2230-A49B-413C-B14A-8861904F05A6}" name="Funksjonskategori" dataDxfId="7" dataCellStyle="Normal 2"/>
    <tableColumn id="2" xr3:uid="{4C3626CF-B5C7-4182-8DE1-158BB255CD24}" name="Systemnavn"/>
    <tableColumn id="3" xr3:uid="{995AD4BD-04E5-489A-A0A5-DF1222C62166}" name="Enhet/arkivskaper"/>
    <tableColumn id="4" xr3:uid="{BAF70EDD-D8DB-4B70-8166-6EDBCA566000}" name="Startår"/>
    <tableColumn id="5" xr3:uid="{5719E77D-8F09-471D-82E6-DEF6E6B0CA40}" name="Sluttår"/>
    <tableColumn id="6" xr3:uid="{02539BE6-D716-4A06-8148-53A190757B0D}" name="Deponert" dataDxfId="6"/>
    <tableColumn id="7" xr3:uid="{580A96D1-5E1B-4375-A13E-D71C95DC3532}" name="Aktivt i kommunen?" dataDxfId="5"/>
    <tableColumn id="8" xr3:uid="{298E6EC4-1E7E-4AF0-AAAA-1E7B232105A1}" name="Avsluttet i kommunen?  Både deponerte og de som ligger på server i kommunen." dataDxfId="4"/>
    <tableColumn id="9" xr3:uid="{E4D22D23-ECBA-47E6-90BB-564DC0F51E62}" name="Ukjent status?" dataDxfId="3"/>
    <tableColumn id="10" xr3:uid="{19FD11EA-D935-44F7-A1B6-BEB934BB4FDC}" name="Tapt?" dataDxfId="2"/>
    <tableColumn id="11" xr3:uid="{A3B0934B-068E-4383-BCEC-2CEB1B1D51BB}" name="Merknader/Informasjon om systemet" dataDxfId="1"/>
  </tableColumns>
  <tableStyleInfo name="TableStyleLight1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A3B51-9C73-4B81-91DC-19907CAD4567}">
  <sheetPr>
    <pageSetUpPr fitToPage="1"/>
  </sheetPr>
  <dimension ref="A1:P130"/>
  <sheetViews>
    <sheetView tabSelected="1" workbookViewId="0">
      <selection activeCell="C18" sqref="C18"/>
    </sheetView>
  </sheetViews>
  <sheetFormatPr defaultColWidth="9.140625" defaultRowHeight="15" x14ac:dyDescent="0.25"/>
  <cols>
    <col min="1" max="1" width="43.140625" bestFit="1" customWidth="1"/>
    <col min="2" max="2" width="28.140625" bestFit="1" customWidth="1"/>
    <col min="3" max="3" width="24" bestFit="1" customWidth="1"/>
    <col min="4" max="4" width="9.28515625" customWidth="1"/>
    <col min="5" max="5" width="9.140625" customWidth="1"/>
    <col min="6" max="6" width="11.7109375" customWidth="1"/>
    <col min="7" max="7" width="21.7109375" customWidth="1"/>
    <col min="8" max="8" width="24.5703125" customWidth="1"/>
    <col min="9" max="9" width="16.28515625" customWidth="1"/>
    <col min="11" max="11" width="63.85546875" bestFit="1" customWidth="1"/>
  </cols>
  <sheetData>
    <row r="1" spans="1:11" ht="22.5" customHeight="1" x14ac:dyDescent="0.25">
      <c r="A1" s="13" t="s">
        <v>0</v>
      </c>
      <c r="B1" s="14"/>
      <c r="C1" s="15"/>
      <c r="D1" s="14"/>
      <c r="E1" s="14"/>
      <c r="F1" s="14"/>
      <c r="G1" s="14"/>
      <c r="H1" s="14"/>
      <c r="I1" s="14"/>
      <c r="J1" s="14"/>
      <c r="K1" s="15"/>
    </row>
    <row r="2" spans="1:11" ht="68.45" customHeight="1" x14ac:dyDescent="0.25">
      <c r="A2" s="11" t="s">
        <v>1</v>
      </c>
      <c r="B2" s="17" t="s">
        <v>2</v>
      </c>
      <c r="C2" s="16" t="s">
        <v>3</v>
      </c>
      <c r="D2" s="16" t="s">
        <v>4</v>
      </c>
      <c r="E2" s="16" t="s">
        <v>5</v>
      </c>
      <c r="F2" s="12" t="s">
        <v>6</v>
      </c>
      <c r="G2" s="12" t="s">
        <v>7</v>
      </c>
      <c r="H2" s="12" t="s">
        <v>8</v>
      </c>
      <c r="I2" s="12" t="s">
        <v>9</v>
      </c>
      <c r="J2" s="12" t="s">
        <v>10</v>
      </c>
      <c r="K2" s="17" t="s">
        <v>11</v>
      </c>
    </row>
    <row r="3" spans="1:11" ht="15" customHeight="1" x14ac:dyDescent="0.25">
      <c r="A3" s="1" t="s">
        <v>12</v>
      </c>
      <c r="B3" s="2" t="s">
        <v>13</v>
      </c>
      <c r="C3" s="2" t="s">
        <v>14</v>
      </c>
      <c r="D3" s="3">
        <v>1992</v>
      </c>
      <c r="E3" s="4">
        <v>2007</v>
      </c>
      <c r="F3" s="5" t="s">
        <v>15</v>
      </c>
      <c r="G3" s="6"/>
      <c r="H3" s="2" t="s">
        <v>15</v>
      </c>
      <c r="I3" s="7"/>
      <c r="J3" s="7"/>
      <c r="K3" s="8"/>
    </row>
    <row r="4" spans="1:11" ht="15" customHeight="1" x14ac:dyDescent="0.3">
      <c r="A4" s="1" t="s">
        <v>12</v>
      </c>
      <c r="B4" s="2" t="s">
        <v>264</v>
      </c>
      <c r="C4" s="2" t="s">
        <v>14</v>
      </c>
      <c r="D4" s="9">
        <v>2014</v>
      </c>
      <c r="E4" s="9"/>
      <c r="F4" s="5"/>
      <c r="G4" s="6" t="s">
        <v>15</v>
      </c>
      <c r="H4" s="2"/>
      <c r="I4" s="7"/>
      <c r="J4" s="7"/>
      <c r="K4" s="40" t="s">
        <v>107</v>
      </c>
    </row>
    <row r="5" spans="1:11" ht="15" customHeight="1" x14ac:dyDescent="0.3">
      <c r="A5" s="1" t="s">
        <v>12</v>
      </c>
      <c r="B5" s="2" t="s">
        <v>265</v>
      </c>
      <c r="C5" s="2" t="s">
        <v>14</v>
      </c>
      <c r="D5" s="9">
        <v>2021</v>
      </c>
      <c r="E5" s="9"/>
      <c r="F5" s="54"/>
      <c r="G5" s="27"/>
      <c r="H5" s="28"/>
      <c r="I5" s="29"/>
      <c r="J5" s="29"/>
      <c r="K5" s="40" t="s">
        <v>107</v>
      </c>
    </row>
    <row r="6" spans="1:11" ht="15" customHeight="1" x14ac:dyDescent="0.25">
      <c r="A6" s="1" t="s">
        <v>18</v>
      </c>
      <c r="B6" s="2" t="s">
        <v>21</v>
      </c>
      <c r="C6" s="2" t="s">
        <v>22</v>
      </c>
      <c r="D6" s="3"/>
      <c r="E6" s="4"/>
      <c r="F6" s="2"/>
      <c r="G6" s="2"/>
      <c r="H6" s="2"/>
      <c r="I6" s="7" t="s">
        <v>15</v>
      </c>
      <c r="J6" s="7"/>
      <c r="K6" s="8"/>
    </row>
    <row r="7" spans="1:11" ht="15" customHeight="1" x14ac:dyDescent="0.25">
      <c r="A7" s="1" t="s">
        <v>18</v>
      </c>
      <c r="B7" s="2" t="s">
        <v>24</v>
      </c>
      <c r="C7" s="2" t="s">
        <v>22</v>
      </c>
      <c r="D7">
        <v>2006</v>
      </c>
      <c r="F7" s="2"/>
      <c r="G7" s="2"/>
      <c r="H7" s="2"/>
      <c r="I7" s="7" t="s">
        <v>15</v>
      </c>
      <c r="J7" s="7"/>
      <c r="K7" s="8"/>
    </row>
    <row r="8" spans="1:11" ht="15" customHeight="1" thickBot="1" x14ac:dyDescent="0.35">
      <c r="A8" s="1" t="s">
        <v>18</v>
      </c>
      <c r="B8" s="28" t="s">
        <v>129</v>
      </c>
      <c r="C8" s="2" t="s">
        <v>19</v>
      </c>
      <c r="F8" s="27"/>
      <c r="G8" s="27" t="s">
        <v>15</v>
      </c>
      <c r="H8" s="28"/>
      <c r="I8" s="29"/>
      <c r="J8" s="29"/>
      <c r="K8" s="40" t="s">
        <v>130</v>
      </c>
    </row>
    <row r="9" spans="1:11" ht="15" customHeight="1" thickBot="1" x14ac:dyDescent="0.3">
      <c r="A9" s="1" t="s">
        <v>18</v>
      </c>
      <c r="B9" s="2" t="s">
        <v>134</v>
      </c>
      <c r="C9" s="2" t="s">
        <v>19</v>
      </c>
      <c r="F9" s="27"/>
      <c r="G9" s="27" t="s">
        <v>15</v>
      </c>
      <c r="H9" s="28"/>
      <c r="I9" s="29"/>
      <c r="J9" s="29"/>
      <c r="K9" s="39" t="s">
        <v>135</v>
      </c>
    </row>
    <row r="10" spans="1:11" ht="15" customHeight="1" thickBot="1" x14ac:dyDescent="0.3">
      <c r="A10" s="1" t="s">
        <v>18</v>
      </c>
      <c r="B10" s="39" t="s">
        <v>249</v>
      </c>
      <c r="C10" s="2" t="s">
        <v>19</v>
      </c>
      <c r="D10">
        <v>2006</v>
      </c>
      <c r="F10" s="27"/>
      <c r="G10" s="27" t="s">
        <v>67</v>
      </c>
      <c r="H10" s="28"/>
      <c r="I10" s="29"/>
      <c r="J10" s="29"/>
      <c r="K10" s="39" t="s">
        <v>250</v>
      </c>
    </row>
    <row r="11" spans="1:11" ht="15" customHeight="1" thickBot="1" x14ac:dyDescent="0.3">
      <c r="A11" s="1" t="s">
        <v>18</v>
      </c>
      <c r="B11" s="43" t="s">
        <v>124</v>
      </c>
      <c r="C11" s="2" t="s">
        <v>125</v>
      </c>
      <c r="F11" s="27"/>
      <c r="G11" s="27" t="s">
        <v>15</v>
      </c>
      <c r="H11" s="28"/>
      <c r="I11" s="29"/>
      <c r="J11" s="29"/>
      <c r="K11" s="8" t="s">
        <v>126</v>
      </c>
    </row>
    <row r="12" spans="1:11" ht="15" customHeight="1" thickBot="1" x14ac:dyDescent="0.3">
      <c r="A12" s="1" t="s">
        <v>18</v>
      </c>
      <c r="B12" s="39" t="s">
        <v>255</v>
      </c>
      <c r="C12" s="2" t="s">
        <v>125</v>
      </c>
      <c r="F12" s="27"/>
      <c r="G12" s="27"/>
      <c r="H12" s="28"/>
      <c r="I12" s="29"/>
      <c r="J12" s="29"/>
      <c r="K12" s="39" t="s">
        <v>256</v>
      </c>
    </row>
    <row r="13" spans="1:11" ht="15" customHeight="1" x14ac:dyDescent="0.25">
      <c r="A13" s="1" t="s">
        <v>26</v>
      </c>
      <c r="B13" s="28" t="s">
        <v>27</v>
      </c>
      <c r="C13" s="2" t="s">
        <v>29</v>
      </c>
      <c r="F13" s="6"/>
      <c r="G13" s="6"/>
      <c r="H13" s="2"/>
      <c r="I13" s="7" t="s">
        <v>15</v>
      </c>
      <c r="J13" s="7"/>
      <c r="K13" s="8" t="s">
        <v>114</v>
      </c>
    </row>
    <row r="14" spans="1:11" ht="15" customHeight="1" x14ac:dyDescent="0.25">
      <c r="A14" s="1" t="s">
        <v>26</v>
      </c>
      <c r="B14" s="2" t="s">
        <v>28</v>
      </c>
      <c r="C14" s="2" t="s">
        <v>29</v>
      </c>
      <c r="D14">
        <v>2006</v>
      </c>
      <c r="F14" s="6"/>
      <c r="G14" s="6"/>
      <c r="H14" s="2"/>
      <c r="I14" s="7" t="s">
        <v>15</v>
      </c>
      <c r="J14" s="7"/>
      <c r="K14" s="8"/>
    </row>
    <row r="15" spans="1:11" ht="15" customHeight="1" x14ac:dyDescent="0.25">
      <c r="A15" s="1" t="s">
        <v>26</v>
      </c>
      <c r="B15" s="2" t="s">
        <v>31</v>
      </c>
      <c r="C15" s="2" t="s">
        <v>29</v>
      </c>
      <c r="D15">
        <v>2005</v>
      </c>
      <c r="E15">
        <v>2020</v>
      </c>
      <c r="F15" s="6"/>
      <c r="G15" s="6"/>
      <c r="H15" s="2" t="s">
        <v>67</v>
      </c>
      <c r="I15" s="7" t="s">
        <v>15</v>
      </c>
      <c r="J15" s="7"/>
      <c r="K15" s="8" t="s">
        <v>266</v>
      </c>
    </row>
    <row r="16" spans="1:11" ht="15" customHeight="1" x14ac:dyDescent="0.25">
      <c r="A16" s="58" t="s">
        <v>26</v>
      </c>
      <c r="B16" s="59" t="s">
        <v>32</v>
      </c>
      <c r="C16" s="59" t="s">
        <v>29</v>
      </c>
      <c r="D16" s="59"/>
      <c r="E16" s="59"/>
      <c r="F16" s="59"/>
      <c r="G16" s="59"/>
      <c r="H16" s="59"/>
      <c r="I16" s="59" t="s">
        <v>15</v>
      </c>
      <c r="J16" s="59"/>
      <c r="K16" s="60"/>
    </row>
    <row r="17" spans="1:16" ht="15" customHeight="1" x14ac:dyDescent="0.25">
      <c r="A17" s="1" t="s">
        <v>26</v>
      </c>
      <c r="B17" s="2" t="s">
        <v>33</v>
      </c>
      <c r="C17" s="2" t="s">
        <v>34</v>
      </c>
      <c r="F17" s="2"/>
      <c r="G17" s="2"/>
      <c r="H17" s="2"/>
      <c r="I17" s="7" t="s">
        <v>15</v>
      </c>
      <c r="J17" s="7"/>
      <c r="K17" s="8"/>
    </row>
    <row r="18" spans="1:16" ht="15" customHeight="1" x14ac:dyDescent="0.25">
      <c r="A18" s="1" t="s">
        <v>26</v>
      </c>
      <c r="B18" s="2" t="s">
        <v>267</v>
      </c>
      <c r="C18" s="2"/>
      <c r="F18" s="27"/>
      <c r="G18" s="27"/>
      <c r="H18" s="28"/>
      <c r="I18" s="29"/>
      <c r="J18" s="29"/>
      <c r="K18" s="8"/>
    </row>
    <row r="19" spans="1:16" ht="15" customHeight="1" x14ac:dyDescent="0.25">
      <c r="A19" s="1" t="s">
        <v>26</v>
      </c>
      <c r="B19" s="2" t="s">
        <v>36</v>
      </c>
      <c r="C19" s="2" t="s">
        <v>148</v>
      </c>
      <c r="E19">
        <v>2006</v>
      </c>
      <c r="F19" s="2"/>
      <c r="G19" s="2"/>
      <c r="H19" s="2" t="s">
        <v>15</v>
      </c>
      <c r="I19" s="7"/>
      <c r="J19" s="7"/>
      <c r="K19" s="10"/>
    </row>
    <row r="20" spans="1:16" ht="15" customHeight="1" x14ac:dyDescent="0.25">
      <c r="A20" s="1" t="s">
        <v>26</v>
      </c>
      <c r="B20" s="2" t="s">
        <v>37</v>
      </c>
      <c r="C20" s="2" t="s">
        <v>148</v>
      </c>
      <c r="E20">
        <v>2006</v>
      </c>
      <c r="F20" s="2"/>
      <c r="G20" s="2"/>
      <c r="H20" s="2" t="s">
        <v>15</v>
      </c>
      <c r="I20" s="7"/>
      <c r="J20" s="7"/>
      <c r="K20" s="10"/>
      <c r="P20" s="37"/>
    </row>
    <row r="21" spans="1:16" ht="15" customHeight="1" x14ac:dyDescent="0.25">
      <c r="A21" s="58" t="s">
        <v>26</v>
      </c>
      <c r="B21" s="59" t="s">
        <v>147</v>
      </c>
      <c r="C21" s="59" t="s">
        <v>148</v>
      </c>
      <c r="D21" s="59"/>
      <c r="E21" s="59"/>
      <c r="F21" s="61"/>
      <c r="G21" s="61"/>
      <c r="H21" s="59"/>
      <c r="I21" s="59"/>
      <c r="J21" s="59"/>
      <c r="K21" s="62" t="s">
        <v>149</v>
      </c>
    </row>
    <row r="22" spans="1:16" ht="15" customHeight="1" x14ac:dyDescent="0.3">
      <c r="A22" s="1" t="s">
        <v>26</v>
      </c>
      <c r="B22" s="30" t="s">
        <v>243</v>
      </c>
      <c r="C22" s="2" t="s">
        <v>148</v>
      </c>
      <c r="F22" s="27"/>
      <c r="G22" s="27"/>
      <c r="H22" s="28"/>
      <c r="I22" s="29"/>
      <c r="J22" s="29"/>
      <c r="K22" s="10" t="s">
        <v>244</v>
      </c>
    </row>
    <row r="23" spans="1:16" ht="15" customHeight="1" x14ac:dyDescent="0.3">
      <c r="A23" s="1" t="s">
        <v>38</v>
      </c>
      <c r="B23" s="2" t="s">
        <v>117</v>
      </c>
      <c r="C23" s="2" t="s">
        <v>43</v>
      </c>
      <c r="F23" s="27"/>
      <c r="G23" s="27" t="s">
        <v>15</v>
      </c>
      <c r="H23" s="28"/>
      <c r="I23" s="29"/>
      <c r="J23" s="29"/>
      <c r="K23" s="40" t="s">
        <v>118</v>
      </c>
    </row>
    <row r="24" spans="1:16" ht="15" customHeight="1" x14ac:dyDescent="0.3">
      <c r="A24" s="1" t="s">
        <v>38</v>
      </c>
      <c r="B24" s="2" t="s">
        <v>119</v>
      </c>
      <c r="C24" s="2" t="s">
        <v>43</v>
      </c>
      <c r="F24" s="27"/>
      <c r="G24" s="27" t="s">
        <v>15</v>
      </c>
      <c r="H24" s="28"/>
      <c r="I24" s="29"/>
      <c r="J24" s="29"/>
      <c r="K24" s="40" t="s">
        <v>120</v>
      </c>
    </row>
    <row r="25" spans="1:16" ht="15" customHeight="1" x14ac:dyDescent="0.3">
      <c r="A25" s="1" t="s">
        <v>38</v>
      </c>
      <c r="B25" s="2" t="s">
        <v>93</v>
      </c>
      <c r="C25" s="2" t="s">
        <v>43</v>
      </c>
      <c r="F25" s="27"/>
      <c r="G25" s="27" t="s">
        <v>15</v>
      </c>
      <c r="H25" s="28"/>
      <c r="I25" s="29"/>
      <c r="J25" s="29"/>
      <c r="K25" s="40" t="s">
        <v>94</v>
      </c>
    </row>
    <row r="26" spans="1:16" ht="15" customHeight="1" x14ac:dyDescent="0.3">
      <c r="A26" s="1" t="s">
        <v>38</v>
      </c>
      <c r="B26" s="2" t="s">
        <v>127</v>
      </c>
      <c r="C26" s="2" t="s">
        <v>43</v>
      </c>
      <c r="F26" s="27"/>
      <c r="G26" s="27" t="s">
        <v>15</v>
      </c>
      <c r="H26" s="28"/>
      <c r="I26" s="29"/>
      <c r="J26" s="29"/>
      <c r="K26" s="40" t="s">
        <v>128</v>
      </c>
    </row>
    <row r="27" spans="1:16" ht="15" customHeight="1" x14ac:dyDescent="0.25">
      <c r="A27" s="1" t="s">
        <v>38</v>
      </c>
      <c r="B27" s="2" t="s">
        <v>39</v>
      </c>
      <c r="C27" s="2" t="s">
        <v>40</v>
      </c>
      <c r="D27">
        <v>1999</v>
      </c>
      <c r="F27" s="5"/>
      <c r="G27" s="6" t="s">
        <v>97</v>
      </c>
      <c r="H27" s="2"/>
      <c r="I27" s="7"/>
      <c r="J27" s="7"/>
      <c r="K27" s="8"/>
    </row>
    <row r="28" spans="1:16" ht="15" customHeight="1" x14ac:dyDescent="0.3">
      <c r="A28" s="1" t="s">
        <v>38</v>
      </c>
      <c r="B28" s="2" t="s">
        <v>42</v>
      </c>
      <c r="C28" s="2" t="s">
        <v>43</v>
      </c>
      <c r="D28">
        <v>2004</v>
      </c>
      <c r="E28">
        <v>2021</v>
      </c>
      <c r="F28" s="5" t="s">
        <v>97</v>
      </c>
      <c r="G28" s="6" t="s">
        <v>97</v>
      </c>
      <c r="H28" s="2"/>
      <c r="I28" s="7"/>
      <c r="J28" s="7"/>
      <c r="K28" s="40" t="s">
        <v>131</v>
      </c>
    </row>
    <row r="29" spans="1:16" ht="15" customHeight="1" x14ac:dyDescent="0.25">
      <c r="A29" s="1" t="s">
        <v>38</v>
      </c>
      <c r="B29" s="2" t="s">
        <v>45</v>
      </c>
      <c r="C29" s="2" t="s">
        <v>43</v>
      </c>
      <c r="D29">
        <v>1998</v>
      </c>
      <c r="E29">
        <v>2021</v>
      </c>
      <c r="F29" s="6" t="s">
        <v>97</v>
      </c>
      <c r="G29" s="6" t="s">
        <v>97</v>
      </c>
      <c r="H29" s="2"/>
      <c r="I29" s="7"/>
      <c r="J29" s="7"/>
      <c r="K29" s="8" t="s">
        <v>98</v>
      </c>
    </row>
    <row r="30" spans="1:16" ht="15" customHeight="1" x14ac:dyDescent="0.3">
      <c r="A30" s="1" t="s">
        <v>38</v>
      </c>
      <c r="B30" s="30" t="s">
        <v>110</v>
      </c>
      <c r="C30" s="2" t="s">
        <v>111</v>
      </c>
      <c r="D30">
        <v>2021</v>
      </c>
      <c r="F30" s="27"/>
      <c r="G30" s="27" t="s">
        <v>15</v>
      </c>
      <c r="H30" s="28"/>
      <c r="I30" s="29"/>
      <c r="J30" s="29"/>
      <c r="K30" s="40" t="s">
        <v>112</v>
      </c>
    </row>
    <row r="31" spans="1:16" ht="15" customHeight="1" thickBot="1" x14ac:dyDescent="0.35">
      <c r="A31" s="1" t="s">
        <v>38</v>
      </c>
      <c r="B31" s="30" t="s">
        <v>132</v>
      </c>
      <c r="C31" s="2" t="s">
        <v>43</v>
      </c>
      <c r="F31" s="27"/>
      <c r="G31" s="27" t="s">
        <v>15</v>
      </c>
      <c r="H31" s="28"/>
      <c r="I31" s="29"/>
      <c r="J31" s="29"/>
      <c r="K31" s="40" t="s">
        <v>133</v>
      </c>
    </row>
    <row r="32" spans="1:16" ht="15" customHeight="1" thickBot="1" x14ac:dyDescent="0.35">
      <c r="A32" s="1" t="s">
        <v>38</v>
      </c>
      <c r="B32" s="30" t="s">
        <v>138</v>
      </c>
      <c r="C32" s="2" t="s">
        <v>43</v>
      </c>
      <c r="F32" s="27"/>
      <c r="G32" s="27" t="s">
        <v>97</v>
      </c>
      <c r="H32" s="28"/>
      <c r="I32" s="29"/>
      <c r="J32" s="29"/>
      <c r="K32" s="39" t="s">
        <v>139</v>
      </c>
    </row>
    <row r="33" spans="1:11" ht="15" customHeight="1" x14ac:dyDescent="0.3">
      <c r="A33" s="1" t="s">
        <v>38</v>
      </c>
      <c r="B33" s="30" t="s">
        <v>140</v>
      </c>
      <c r="C33" s="2" t="s">
        <v>141</v>
      </c>
      <c r="F33" s="27"/>
      <c r="G33" s="27" t="s">
        <v>15</v>
      </c>
      <c r="H33" s="28"/>
      <c r="I33" s="29"/>
      <c r="J33" s="29"/>
      <c r="K33" s="38" t="s">
        <v>142</v>
      </c>
    </row>
    <row r="34" spans="1:11" ht="15" customHeight="1" thickBot="1" x14ac:dyDescent="0.35">
      <c r="A34" s="1" t="s">
        <v>38</v>
      </c>
      <c r="B34" s="30" t="s">
        <v>143</v>
      </c>
      <c r="C34" s="2" t="s">
        <v>43</v>
      </c>
      <c r="F34" s="27"/>
      <c r="G34" s="27" t="s">
        <v>15</v>
      </c>
      <c r="H34" s="28"/>
      <c r="I34" s="29"/>
      <c r="J34" s="29"/>
      <c r="K34" s="40" t="s">
        <v>144</v>
      </c>
    </row>
    <row r="35" spans="1:11" ht="15" customHeight="1" thickBot="1" x14ac:dyDescent="0.35">
      <c r="A35" s="1" t="s">
        <v>38</v>
      </c>
      <c r="B35" s="30" t="s">
        <v>145</v>
      </c>
      <c r="C35" s="2" t="s">
        <v>43</v>
      </c>
      <c r="F35" s="27"/>
      <c r="G35" s="27" t="s">
        <v>15</v>
      </c>
      <c r="H35" s="28"/>
      <c r="I35" s="29"/>
      <c r="J35" s="29"/>
      <c r="K35" s="39" t="s">
        <v>146</v>
      </c>
    </row>
    <row r="36" spans="1:11" ht="15" customHeight="1" x14ac:dyDescent="0.3">
      <c r="A36" s="1" t="s">
        <v>38</v>
      </c>
      <c r="B36" s="30" t="s">
        <v>150</v>
      </c>
      <c r="C36" s="2" t="s">
        <v>43</v>
      </c>
      <c r="F36" s="27"/>
      <c r="G36" s="27" t="s">
        <v>15</v>
      </c>
      <c r="H36" s="28"/>
      <c r="I36" s="29"/>
      <c r="J36" s="29"/>
      <c r="K36" s="38" t="s">
        <v>151</v>
      </c>
    </row>
    <row r="37" spans="1:11" ht="15" customHeight="1" thickBot="1" x14ac:dyDescent="0.35">
      <c r="A37" s="1" t="s">
        <v>38</v>
      </c>
      <c r="B37" s="30" t="s">
        <v>166</v>
      </c>
      <c r="C37" s="2" t="s">
        <v>43</v>
      </c>
      <c r="D37">
        <v>2021</v>
      </c>
      <c r="F37" s="27"/>
      <c r="G37" s="27" t="s">
        <v>15</v>
      </c>
      <c r="H37" s="28"/>
      <c r="I37" s="29"/>
      <c r="J37" s="29"/>
      <c r="K37" s="38" t="s">
        <v>167</v>
      </c>
    </row>
    <row r="38" spans="1:11" ht="15" customHeight="1" thickBot="1" x14ac:dyDescent="0.3">
      <c r="A38" s="1" t="s">
        <v>38</v>
      </c>
      <c r="B38" s="39" t="s">
        <v>172</v>
      </c>
      <c r="C38" s="2" t="s">
        <v>43</v>
      </c>
      <c r="F38" s="27"/>
      <c r="G38" s="27"/>
      <c r="H38" s="28"/>
      <c r="I38" s="29"/>
      <c r="J38" s="29"/>
      <c r="K38" s="39" t="s">
        <v>173</v>
      </c>
    </row>
    <row r="39" spans="1:11" ht="15" customHeight="1" thickBot="1" x14ac:dyDescent="0.3">
      <c r="A39" s="1" t="s">
        <v>38</v>
      </c>
      <c r="B39" s="38" t="s">
        <v>174</v>
      </c>
      <c r="C39" s="2" t="s">
        <v>43</v>
      </c>
      <c r="F39" s="27"/>
      <c r="G39" s="27"/>
      <c r="H39" s="28"/>
      <c r="I39" s="29"/>
      <c r="J39" s="29"/>
      <c r="K39" s="39" t="s">
        <v>175</v>
      </c>
    </row>
    <row r="40" spans="1:11" ht="15" customHeight="1" thickBot="1" x14ac:dyDescent="0.3">
      <c r="A40" s="1" t="s">
        <v>38</v>
      </c>
      <c r="B40" s="39" t="s">
        <v>177</v>
      </c>
      <c r="C40" s="2" t="s">
        <v>43</v>
      </c>
      <c r="F40" s="27"/>
      <c r="G40" s="27"/>
      <c r="H40" s="28"/>
      <c r="I40" s="29"/>
      <c r="J40" s="29"/>
      <c r="K40" s="39" t="s">
        <v>176</v>
      </c>
    </row>
    <row r="41" spans="1:11" ht="15" customHeight="1" thickBot="1" x14ac:dyDescent="0.3">
      <c r="A41" s="1" t="s">
        <v>38</v>
      </c>
      <c r="B41" s="38" t="s">
        <v>178</v>
      </c>
      <c r="C41" s="2" t="s">
        <v>43</v>
      </c>
      <c r="F41" s="27"/>
      <c r="G41" s="27"/>
      <c r="H41" s="28"/>
      <c r="I41" s="29"/>
      <c r="J41" s="29"/>
      <c r="K41" s="39" t="s">
        <v>179</v>
      </c>
    </row>
    <row r="42" spans="1:11" ht="15" customHeight="1" thickBot="1" x14ac:dyDescent="0.3">
      <c r="A42" s="1" t="s">
        <v>38</v>
      </c>
      <c r="B42" s="38" t="s">
        <v>184</v>
      </c>
      <c r="C42" s="2" t="s">
        <v>43</v>
      </c>
      <c r="F42" s="27"/>
      <c r="G42" s="27"/>
      <c r="H42" s="28"/>
      <c r="I42" s="29"/>
      <c r="J42" s="29"/>
      <c r="K42" s="38" t="s">
        <v>185</v>
      </c>
    </row>
    <row r="43" spans="1:11" ht="15" customHeight="1" thickBot="1" x14ac:dyDescent="0.3">
      <c r="A43" s="1" t="s">
        <v>38</v>
      </c>
      <c r="B43" s="38" t="s">
        <v>186</v>
      </c>
      <c r="C43" s="2" t="s">
        <v>43</v>
      </c>
      <c r="F43" s="27"/>
      <c r="G43" s="27"/>
      <c r="H43" s="28"/>
      <c r="I43" s="29"/>
      <c r="J43" s="29"/>
      <c r="K43" s="39" t="s">
        <v>187</v>
      </c>
    </row>
    <row r="44" spans="1:11" ht="15" customHeight="1" thickBot="1" x14ac:dyDescent="0.3">
      <c r="A44" s="1" t="s">
        <v>38</v>
      </c>
      <c r="B44" s="38" t="s">
        <v>188</v>
      </c>
      <c r="C44" s="2" t="s">
        <v>43</v>
      </c>
      <c r="F44" s="27"/>
      <c r="G44" s="27"/>
      <c r="H44" s="28"/>
      <c r="I44" s="29"/>
      <c r="J44" s="29"/>
      <c r="K44" s="38" t="s">
        <v>189</v>
      </c>
    </row>
    <row r="45" spans="1:11" ht="15" customHeight="1" thickBot="1" x14ac:dyDescent="0.3">
      <c r="A45" s="1" t="s">
        <v>38</v>
      </c>
      <c r="B45" s="38" t="s">
        <v>190</v>
      </c>
      <c r="C45" s="2" t="s">
        <v>43</v>
      </c>
      <c r="F45" s="27"/>
      <c r="G45" s="27"/>
      <c r="H45" s="28"/>
      <c r="I45" s="29"/>
      <c r="J45" s="29"/>
      <c r="K45" s="39" t="s">
        <v>191</v>
      </c>
    </row>
    <row r="46" spans="1:11" ht="15" customHeight="1" thickBot="1" x14ac:dyDescent="0.35">
      <c r="A46" s="1" t="s">
        <v>38</v>
      </c>
      <c r="B46" s="40" t="s">
        <v>192</v>
      </c>
      <c r="C46" s="2" t="s">
        <v>43</v>
      </c>
      <c r="F46" s="27"/>
      <c r="G46" s="27"/>
      <c r="H46" s="28"/>
      <c r="I46" s="29"/>
      <c r="J46" s="29"/>
      <c r="K46" s="39" t="s">
        <v>193</v>
      </c>
    </row>
    <row r="47" spans="1:11" ht="15" customHeight="1" thickBot="1" x14ac:dyDescent="0.3">
      <c r="A47" s="1" t="s">
        <v>38</v>
      </c>
      <c r="B47" s="39" t="s">
        <v>194</v>
      </c>
      <c r="C47" s="2" t="s">
        <v>43</v>
      </c>
      <c r="F47" s="27"/>
      <c r="G47" s="27"/>
      <c r="H47" s="28"/>
      <c r="I47" s="29"/>
      <c r="J47" s="29"/>
      <c r="K47" s="39" t="s">
        <v>195</v>
      </c>
    </row>
    <row r="48" spans="1:11" ht="15" customHeight="1" thickBot="1" x14ac:dyDescent="0.35">
      <c r="A48" s="1" t="s">
        <v>38</v>
      </c>
      <c r="B48" s="40" t="s">
        <v>196</v>
      </c>
      <c r="C48" s="2" t="s">
        <v>43</v>
      </c>
      <c r="F48" s="27"/>
      <c r="G48" s="27"/>
      <c r="H48" s="28"/>
      <c r="I48" s="29"/>
      <c r="J48" s="29"/>
      <c r="K48" s="39" t="s">
        <v>197</v>
      </c>
    </row>
    <row r="49" spans="1:11" ht="15" customHeight="1" thickBot="1" x14ac:dyDescent="0.35">
      <c r="A49" s="1" t="s">
        <v>38</v>
      </c>
      <c r="B49" s="40" t="s">
        <v>198</v>
      </c>
      <c r="C49" s="2" t="s">
        <v>43</v>
      </c>
      <c r="F49" s="27"/>
      <c r="G49" s="27"/>
      <c r="H49" s="28"/>
      <c r="I49" s="29"/>
      <c r="J49" s="29"/>
      <c r="K49" s="38" t="s">
        <v>199</v>
      </c>
    </row>
    <row r="50" spans="1:11" ht="15" customHeight="1" thickBot="1" x14ac:dyDescent="0.35">
      <c r="A50" s="1" t="s">
        <v>38</v>
      </c>
      <c r="B50" s="40" t="s">
        <v>200</v>
      </c>
      <c r="C50" s="2" t="s">
        <v>43</v>
      </c>
      <c r="F50" s="27"/>
      <c r="G50" s="27"/>
      <c r="H50" s="28"/>
      <c r="I50" s="29"/>
      <c r="J50" s="29"/>
      <c r="K50" s="39" t="s">
        <v>201</v>
      </c>
    </row>
    <row r="51" spans="1:11" ht="15" customHeight="1" thickBot="1" x14ac:dyDescent="0.3">
      <c r="A51" s="1" t="s">
        <v>38</v>
      </c>
      <c r="B51" s="39" t="s">
        <v>202</v>
      </c>
      <c r="C51" s="2" t="s">
        <v>43</v>
      </c>
      <c r="F51" s="27"/>
      <c r="G51" s="27"/>
      <c r="H51" s="28"/>
      <c r="I51" s="29"/>
      <c r="J51" s="29"/>
      <c r="K51" s="39" t="s">
        <v>203</v>
      </c>
    </row>
    <row r="52" spans="1:11" ht="15" customHeight="1" thickBot="1" x14ac:dyDescent="0.3">
      <c r="A52" s="1" t="s">
        <v>38</v>
      </c>
      <c r="B52" s="39" t="s">
        <v>204</v>
      </c>
      <c r="C52" s="2" t="s">
        <v>43</v>
      </c>
      <c r="F52" s="27"/>
      <c r="G52" s="27"/>
      <c r="H52" s="28"/>
      <c r="I52" s="29"/>
      <c r="J52" s="29"/>
      <c r="K52" s="39" t="s">
        <v>205</v>
      </c>
    </row>
    <row r="53" spans="1:11" ht="15" customHeight="1" thickBot="1" x14ac:dyDescent="0.35">
      <c r="A53" s="1" t="s">
        <v>38</v>
      </c>
      <c r="B53" s="40" t="s">
        <v>206</v>
      </c>
      <c r="C53" s="2" t="s">
        <v>43</v>
      </c>
      <c r="F53" s="27"/>
      <c r="G53" s="27"/>
      <c r="H53" s="28"/>
      <c r="I53" s="29"/>
      <c r="J53" s="29"/>
      <c r="K53" s="39" t="s">
        <v>207</v>
      </c>
    </row>
    <row r="54" spans="1:11" ht="15" customHeight="1" thickBot="1" x14ac:dyDescent="0.3">
      <c r="A54" s="1" t="s">
        <v>38</v>
      </c>
      <c r="B54" s="39" t="s">
        <v>208</v>
      </c>
      <c r="C54" s="2" t="s">
        <v>43</v>
      </c>
      <c r="F54" s="27"/>
      <c r="G54" s="27"/>
      <c r="H54" s="28"/>
      <c r="I54" s="29"/>
      <c r="J54" s="29"/>
      <c r="K54" s="39" t="s">
        <v>209</v>
      </c>
    </row>
    <row r="55" spans="1:11" ht="15" customHeight="1" thickBot="1" x14ac:dyDescent="0.3">
      <c r="A55" s="1" t="s">
        <v>38</v>
      </c>
      <c r="B55" s="39" t="s">
        <v>210</v>
      </c>
      <c r="C55" s="2" t="s">
        <v>43</v>
      </c>
      <c r="F55" s="27"/>
      <c r="G55" s="27"/>
      <c r="H55" s="28"/>
      <c r="I55" s="29"/>
      <c r="J55" s="29"/>
      <c r="K55" s="39" t="s">
        <v>211</v>
      </c>
    </row>
    <row r="56" spans="1:11" ht="15" customHeight="1" thickBot="1" x14ac:dyDescent="0.3">
      <c r="A56" s="1" t="s">
        <v>38</v>
      </c>
      <c r="B56" s="39" t="s">
        <v>212</v>
      </c>
      <c r="C56" s="2" t="s">
        <v>43</v>
      </c>
      <c r="F56" s="27"/>
      <c r="G56" s="27"/>
      <c r="H56" s="28"/>
      <c r="I56" s="29"/>
      <c r="J56" s="29"/>
      <c r="K56" s="39" t="s">
        <v>213</v>
      </c>
    </row>
    <row r="57" spans="1:11" ht="15" customHeight="1" thickBot="1" x14ac:dyDescent="0.3">
      <c r="A57" s="1" t="s">
        <v>38</v>
      </c>
      <c r="B57" s="39" t="s">
        <v>214</v>
      </c>
      <c r="C57" s="2" t="s">
        <v>43</v>
      </c>
      <c r="F57" s="27"/>
      <c r="G57" s="27"/>
      <c r="H57" s="28"/>
      <c r="I57" s="29"/>
      <c r="J57" s="29"/>
      <c r="K57" s="39" t="s">
        <v>215</v>
      </c>
    </row>
    <row r="58" spans="1:11" ht="15" customHeight="1" thickBot="1" x14ac:dyDescent="0.3">
      <c r="A58" s="1" t="s">
        <v>38</v>
      </c>
      <c r="B58" s="39" t="s">
        <v>216</v>
      </c>
      <c r="C58" s="2" t="s">
        <v>43</v>
      </c>
      <c r="F58" s="27"/>
      <c r="G58" s="27"/>
      <c r="H58" s="28"/>
      <c r="I58" s="29"/>
      <c r="J58" s="29"/>
      <c r="K58" s="39" t="s">
        <v>217</v>
      </c>
    </row>
    <row r="59" spans="1:11" ht="15" customHeight="1" thickBot="1" x14ac:dyDescent="0.3">
      <c r="A59" s="1" t="s">
        <v>38</v>
      </c>
      <c r="B59" s="39" t="s">
        <v>218</v>
      </c>
      <c r="C59" s="2" t="s">
        <v>43</v>
      </c>
      <c r="F59" s="27"/>
      <c r="G59" s="27"/>
      <c r="H59" s="28"/>
      <c r="I59" s="29"/>
      <c r="J59" s="29"/>
      <c r="K59" s="39" t="s">
        <v>219</v>
      </c>
    </row>
    <row r="60" spans="1:11" ht="15" customHeight="1" thickBot="1" x14ac:dyDescent="0.3">
      <c r="A60" s="1" t="s">
        <v>38</v>
      </c>
      <c r="B60" s="39" t="s">
        <v>220</v>
      </c>
      <c r="C60" s="2" t="s">
        <v>43</v>
      </c>
      <c r="F60" s="27"/>
      <c r="G60" s="27"/>
      <c r="H60" s="28"/>
      <c r="I60" s="29"/>
      <c r="J60" s="29"/>
      <c r="K60" s="39" t="s">
        <v>221</v>
      </c>
    </row>
    <row r="61" spans="1:11" ht="15" customHeight="1" thickBot="1" x14ac:dyDescent="0.35">
      <c r="A61" s="1" t="s">
        <v>38</v>
      </c>
      <c r="B61" s="40" t="s">
        <v>222</v>
      </c>
      <c r="C61" s="2" t="s">
        <v>43</v>
      </c>
      <c r="F61" s="27"/>
      <c r="G61" s="27"/>
      <c r="H61" s="28"/>
      <c r="I61" s="29"/>
      <c r="J61" s="29"/>
      <c r="K61" s="39" t="s">
        <v>223</v>
      </c>
    </row>
    <row r="62" spans="1:11" ht="15" customHeight="1" thickBot="1" x14ac:dyDescent="0.35">
      <c r="A62" s="1" t="s">
        <v>38</v>
      </c>
      <c r="B62" s="40" t="s">
        <v>224</v>
      </c>
      <c r="C62" s="2" t="s">
        <v>43</v>
      </c>
      <c r="F62" s="27"/>
      <c r="G62" s="27"/>
      <c r="H62" s="28"/>
      <c r="I62" s="29"/>
      <c r="J62" s="29"/>
      <c r="K62" s="39" t="s">
        <v>225</v>
      </c>
    </row>
    <row r="63" spans="1:11" ht="15" customHeight="1" thickBot="1" x14ac:dyDescent="0.35">
      <c r="A63" s="1" t="s">
        <v>38</v>
      </c>
      <c r="B63" s="40" t="s">
        <v>226</v>
      </c>
      <c r="C63" s="2" t="s">
        <v>43</v>
      </c>
      <c r="F63" s="27"/>
      <c r="G63" s="27"/>
      <c r="H63" s="28"/>
      <c r="I63" s="29"/>
      <c r="J63" s="29"/>
      <c r="K63" s="39" t="s">
        <v>227</v>
      </c>
    </row>
    <row r="64" spans="1:11" ht="15" customHeight="1" thickBot="1" x14ac:dyDescent="0.3">
      <c r="A64" s="1" t="s">
        <v>38</v>
      </c>
      <c r="B64" s="39" t="s">
        <v>228</v>
      </c>
      <c r="C64" s="2" t="s">
        <v>43</v>
      </c>
      <c r="F64" s="27"/>
      <c r="G64" s="27"/>
      <c r="H64" s="28"/>
      <c r="I64" s="29"/>
      <c r="J64" s="29"/>
      <c r="K64" s="39" t="s">
        <v>229</v>
      </c>
    </row>
    <row r="65" spans="1:11" ht="15" customHeight="1" thickBot="1" x14ac:dyDescent="0.3">
      <c r="A65" s="1" t="s">
        <v>38</v>
      </c>
      <c r="B65" s="41" t="s">
        <v>230</v>
      </c>
      <c r="C65" s="2" t="s">
        <v>43</v>
      </c>
      <c r="F65" s="27"/>
      <c r="G65" s="27"/>
      <c r="H65" s="28"/>
      <c r="I65" s="29"/>
      <c r="J65" s="29"/>
      <c r="K65" s="39" t="s">
        <v>231</v>
      </c>
    </row>
    <row r="66" spans="1:11" ht="15" customHeight="1" thickBot="1" x14ac:dyDescent="0.35">
      <c r="A66" s="1" t="s">
        <v>38</v>
      </c>
      <c r="B66" s="40" t="s">
        <v>232</v>
      </c>
      <c r="C66" s="2" t="s">
        <v>43</v>
      </c>
      <c r="F66" s="27"/>
      <c r="G66" s="27"/>
      <c r="H66" s="28"/>
      <c r="I66" s="29"/>
      <c r="J66" s="29"/>
      <c r="K66" s="47" t="s">
        <v>233</v>
      </c>
    </row>
    <row r="67" spans="1:11" ht="15" customHeight="1" thickBot="1" x14ac:dyDescent="0.35">
      <c r="A67" s="1" t="s">
        <v>38</v>
      </c>
      <c r="B67" s="40" t="s">
        <v>234</v>
      </c>
      <c r="C67" s="2" t="s">
        <v>43</v>
      </c>
      <c r="F67" s="27"/>
      <c r="G67" s="27"/>
      <c r="H67" s="28"/>
      <c r="I67" s="29"/>
      <c r="J67" s="29"/>
      <c r="K67" s="48" t="s">
        <v>235</v>
      </c>
    </row>
    <row r="68" spans="1:11" ht="15" customHeight="1" x14ac:dyDescent="0.3">
      <c r="A68" s="1" t="s">
        <v>38</v>
      </c>
      <c r="B68" s="40" t="s">
        <v>236</v>
      </c>
      <c r="C68" s="2" t="s">
        <v>43</v>
      </c>
      <c r="F68" s="27"/>
      <c r="G68" s="27"/>
      <c r="H68" s="28"/>
      <c r="I68" s="29"/>
      <c r="J68" s="29"/>
      <c r="K68" s="49"/>
    </row>
    <row r="69" spans="1:11" ht="15" customHeight="1" thickBot="1" x14ac:dyDescent="0.35">
      <c r="A69" s="1" t="s">
        <v>38</v>
      </c>
      <c r="B69" s="40" t="s">
        <v>237</v>
      </c>
      <c r="C69" s="2" t="s">
        <v>43</v>
      </c>
      <c r="F69" s="27"/>
      <c r="G69" s="27"/>
      <c r="H69" s="28"/>
      <c r="I69" s="29"/>
      <c r="J69" s="29"/>
      <c r="K69" s="49" t="s">
        <v>238</v>
      </c>
    </row>
    <row r="70" spans="1:11" ht="15" customHeight="1" thickBot="1" x14ac:dyDescent="0.3">
      <c r="A70" s="1" t="s">
        <v>38</v>
      </c>
      <c r="B70" s="39" t="s">
        <v>239</v>
      </c>
      <c r="C70" s="2" t="s">
        <v>43</v>
      </c>
      <c r="F70" s="27"/>
      <c r="G70" s="27"/>
      <c r="H70" s="28"/>
      <c r="I70" s="29"/>
      <c r="J70" s="29"/>
      <c r="K70" s="49" t="s">
        <v>240</v>
      </c>
    </row>
    <row r="71" spans="1:11" ht="15" customHeight="1" thickBot="1" x14ac:dyDescent="0.3">
      <c r="A71" s="1" t="s">
        <v>38</v>
      </c>
      <c r="B71" s="39" t="s">
        <v>251</v>
      </c>
      <c r="C71" s="2" t="s">
        <v>43</v>
      </c>
      <c r="F71" s="27"/>
      <c r="G71" s="27"/>
      <c r="H71" s="28"/>
      <c r="I71" s="29"/>
      <c r="J71" s="29"/>
      <c r="K71" s="39" t="s">
        <v>252</v>
      </c>
    </row>
    <row r="72" spans="1:11" ht="15" customHeight="1" thickBot="1" x14ac:dyDescent="0.35">
      <c r="A72" s="1" t="s">
        <v>38</v>
      </c>
      <c r="B72" s="40" t="s">
        <v>247</v>
      </c>
      <c r="C72" s="55" t="s">
        <v>141</v>
      </c>
      <c r="F72" s="27"/>
      <c r="G72" s="27"/>
      <c r="H72" s="28"/>
      <c r="I72" s="29"/>
      <c r="J72" s="29"/>
      <c r="K72" s="50" t="s">
        <v>248</v>
      </c>
    </row>
    <row r="73" spans="1:11" ht="15" customHeight="1" thickBot="1" x14ac:dyDescent="0.3">
      <c r="A73" s="1" t="s">
        <v>38</v>
      </c>
      <c r="B73" s="39" t="s">
        <v>253</v>
      </c>
      <c r="C73" s="56" t="s">
        <v>43</v>
      </c>
      <c r="F73" s="27"/>
      <c r="G73" s="27"/>
      <c r="H73" s="28"/>
      <c r="I73" s="29"/>
      <c r="J73" s="29"/>
      <c r="K73" s="51" t="s">
        <v>254</v>
      </c>
    </row>
    <row r="74" spans="1:11" ht="15" customHeight="1" x14ac:dyDescent="0.3">
      <c r="A74" s="1" t="s">
        <v>38</v>
      </c>
      <c r="B74" s="40" t="s">
        <v>257</v>
      </c>
      <c r="C74" s="56" t="s">
        <v>43</v>
      </c>
      <c r="F74" s="27"/>
      <c r="G74" s="27"/>
      <c r="H74" s="28"/>
      <c r="I74" s="29"/>
      <c r="J74" s="29"/>
      <c r="K74" s="52"/>
    </row>
    <row r="75" spans="1:11" ht="15" customHeight="1" x14ac:dyDescent="0.3">
      <c r="A75" s="1" t="s">
        <v>38</v>
      </c>
      <c r="B75" s="40" t="s">
        <v>258</v>
      </c>
      <c r="C75" s="56" t="s">
        <v>43</v>
      </c>
      <c r="F75" s="27"/>
      <c r="G75" s="27"/>
      <c r="H75" s="28"/>
      <c r="I75" s="29"/>
      <c r="J75" s="29"/>
      <c r="K75" s="41" t="s">
        <v>259</v>
      </c>
    </row>
    <row r="76" spans="1:11" ht="15" customHeight="1" thickBot="1" x14ac:dyDescent="0.35">
      <c r="A76" s="1" t="s">
        <v>38</v>
      </c>
      <c r="B76" s="40" t="s">
        <v>260</v>
      </c>
      <c r="C76" s="56" t="s">
        <v>43</v>
      </c>
      <c r="F76" s="27"/>
      <c r="G76" s="27"/>
      <c r="H76" s="28"/>
      <c r="I76" s="29"/>
      <c r="J76" s="29"/>
      <c r="K76" s="53" t="s">
        <v>261</v>
      </c>
    </row>
    <row r="77" spans="1:11" ht="15" customHeight="1" thickBot="1" x14ac:dyDescent="0.3">
      <c r="A77" s="1" t="s">
        <v>38</v>
      </c>
      <c r="B77" s="39" t="s">
        <v>262</v>
      </c>
      <c r="C77" s="56" t="s">
        <v>43</v>
      </c>
      <c r="F77" s="27"/>
      <c r="G77" s="27"/>
      <c r="H77" s="28"/>
      <c r="I77" s="29"/>
      <c r="J77" s="29"/>
      <c r="K77" s="39" t="s">
        <v>263</v>
      </c>
    </row>
    <row r="78" spans="1:11" ht="15" customHeight="1" x14ac:dyDescent="0.25">
      <c r="A78" s="1" t="s">
        <v>47</v>
      </c>
      <c r="B78" s="42" t="s">
        <v>48</v>
      </c>
      <c r="C78" s="1" t="s">
        <v>49</v>
      </c>
      <c r="D78">
        <v>1996</v>
      </c>
      <c r="E78">
        <v>2008</v>
      </c>
      <c r="F78" s="6" t="s">
        <v>15</v>
      </c>
      <c r="G78" s="6"/>
      <c r="H78" s="2" t="s">
        <v>15</v>
      </c>
      <c r="I78" s="7"/>
      <c r="J78" s="7"/>
      <c r="K78" s="8"/>
    </row>
    <row r="79" spans="1:11" ht="15" customHeight="1" x14ac:dyDescent="0.25">
      <c r="A79" s="1" t="s">
        <v>47</v>
      </c>
      <c r="B79" s="43" t="s">
        <v>50</v>
      </c>
      <c r="C79" s="57" t="s">
        <v>49</v>
      </c>
      <c r="D79">
        <v>2012</v>
      </c>
      <c r="F79" s="6"/>
      <c r="G79" s="6" t="s">
        <v>15</v>
      </c>
      <c r="H79" s="2"/>
      <c r="I79" s="7"/>
      <c r="J79" s="7"/>
      <c r="K79" s="8"/>
    </row>
    <row r="80" spans="1:11" ht="15" customHeight="1" x14ac:dyDescent="0.25">
      <c r="A80" s="1" t="s">
        <v>47</v>
      </c>
      <c r="B80" s="43" t="s">
        <v>51</v>
      </c>
      <c r="C80" s="57" t="s">
        <v>52</v>
      </c>
      <c r="D80">
        <v>1990</v>
      </c>
      <c r="E80">
        <v>2009</v>
      </c>
      <c r="F80" s="6" t="s">
        <v>15</v>
      </c>
      <c r="G80" s="6"/>
      <c r="H80" s="2" t="s">
        <v>15</v>
      </c>
      <c r="I80" s="7"/>
      <c r="J80" s="7"/>
      <c r="K80" s="8"/>
    </row>
    <row r="81" spans="1:11" ht="15" customHeight="1" x14ac:dyDescent="0.25">
      <c r="A81" s="1" t="s">
        <v>47</v>
      </c>
      <c r="B81" s="43" t="s">
        <v>54</v>
      </c>
      <c r="C81" s="57" t="s">
        <v>52</v>
      </c>
      <c r="D81">
        <v>1998</v>
      </c>
      <c r="F81" s="6"/>
      <c r="G81" s="6"/>
      <c r="H81" s="2"/>
      <c r="I81" s="7" t="s">
        <v>15</v>
      </c>
      <c r="J81" s="7"/>
      <c r="K81" s="8" t="s">
        <v>55</v>
      </c>
    </row>
    <row r="82" spans="1:11" ht="15" customHeight="1" x14ac:dyDescent="0.25">
      <c r="A82" s="1" t="s">
        <v>47</v>
      </c>
      <c r="B82" s="43" t="s">
        <v>56</v>
      </c>
      <c r="C82" s="57" t="s">
        <v>52</v>
      </c>
      <c r="D82">
        <v>2009</v>
      </c>
      <c r="F82" s="6"/>
      <c r="G82" s="6" t="s">
        <v>15</v>
      </c>
      <c r="H82" s="2"/>
      <c r="I82" s="7"/>
      <c r="J82" s="7"/>
      <c r="K82" s="8"/>
    </row>
    <row r="83" spans="1:11" ht="15" customHeight="1" x14ac:dyDescent="0.3">
      <c r="A83" s="1" t="s">
        <v>47</v>
      </c>
      <c r="B83" s="40" t="s">
        <v>241</v>
      </c>
      <c r="C83" s="57" t="s">
        <v>52</v>
      </c>
      <c r="D83">
        <v>2020</v>
      </c>
      <c r="F83" s="27"/>
      <c r="G83" s="27"/>
      <c r="H83" s="28"/>
      <c r="I83" s="29"/>
      <c r="J83" s="29"/>
      <c r="K83" s="40" t="s">
        <v>242</v>
      </c>
    </row>
    <row r="84" spans="1:11" ht="15" customHeight="1" x14ac:dyDescent="0.25">
      <c r="A84" s="1" t="s">
        <v>47</v>
      </c>
      <c r="B84" s="43" t="s">
        <v>57</v>
      </c>
      <c r="C84" s="57" t="s">
        <v>58</v>
      </c>
      <c r="D84">
        <v>1999</v>
      </c>
      <c r="E84">
        <v>2010</v>
      </c>
      <c r="F84" s="6" t="s">
        <v>15</v>
      </c>
      <c r="G84" s="6"/>
      <c r="H84" s="2" t="s">
        <v>15</v>
      </c>
      <c r="I84" s="7"/>
      <c r="J84" s="7"/>
      <c r="K84" s="8"/>
    </row>
    <row r="85" spans="1:11" ht="15" customHeight="1" x14ac:dyDescent="0.25">
      <c r="A85" s="1" t="s">
        <v>47</v>
      </c>
      <c r="B85" s="43" t="s">
        <v>59</v>
      </c>
      <c r="C85" s="57" t="s">
        <v>58</v>
      </c>
      <c r="D85">
        <v>2010</v>
      </c>
      <c r="F85" s="6"/>
      <c r="G85" s="6" t="s">
        <v>15</v>
      </c>
      <c r="H85" s="2"/>
      <c r="I85" s="7"/>
      <c r="J85" s="7"/>
      <c r="K85" s="8"/>
    </row>
    <row r="86" spans="1:11" ht="15" customHeight="1" x14ac:dyDescent="0.3">
      <c r="A86" s="1" t="s">
        <v>47</v>
      </c>
      <c r="B86" s="43" t="s">
        <v>99</v>
      </c>
      <c r="C86" s="57" t="s">
        <v>49</v>
      </c>
      <c r="F86" s="27"/>
      <c r="G86" s="27" t="s">
        <v>15</v>
      </c>
      <c r="H86" s="28"/>
      <c r="I86" s="29"/>
      <c r="J86" s="29"/>
      <c r="K86" s="40" t="s">
        <v>100</v>
      </c>
    </row>
    <row r="87" spans="1:11" ht="15" customHeight="1" x14ac:dyDescent="0.25">
      <c r="A87" s="1" t="s">
        <v>47</v>
      </c>
      <c r="B87" s="43" t="s">
        <v>60</v>
      </c>
      <c r="C87" s="57" t="s">
        <v>61</v>
      </c>
      <c r="D87">
        <v>2004</v>
      </c>
      <c r="F87" s="2"/>
      <c r="G87" s="2"/>
      <c r="H87" s="2"/>
      <c r="I87" s="7" t="s">
        <v>15</v>
      </c>
      <c r="J87" s="7"/>
      <c r="K87" s="8"/>
    </row>
    <row r="88" spans="1:11" ht="15" customHeight="1" x14ac:dyDescent="0.25">
      <c r="A88" s="1" t="s">
        <v>62</v>
      </c>
      <c r="B88" s="43" t="s">
        <v>90</v>
      </c>
      <c r="C88" s="57" t="s">
        <v>64</v>
      </c>
      <c r="D88">
        <v>2021</v>
      </c>
      <c r="F88" s="27"/>
      <c r="G88" s="27" t="s">
        <v>67</v>
      </c>
      <c r="H88" s="28"/>
      <c r="I88" s="29"/>
      <c r="J88" s="29"/>
      <c r="K88" s="8"/>
    </row>
    <row r="89" spans="1:11" ht="15" customHeight="1" x14ac:dyDescent="0.25">
      <c r="A89" s="1" t="s">
        <v>62</v>
      </c>
      <c r="B89" s="43" t="s">
        <v>63</v>
      </c>
      <c r="C89" s="57" t="s">
        <v>64</v>
      </c>
      <c r="D89">
        <v>2004</v>
      </c>
      <c r="E89">
        <v>2021</v>
      </c>
      <c r="F89" s="5" t="s">
        <v>91</v>
      </c>
      <c r="G89" s="6"/>
      <c r="H89" s="3"/>
      <c r="I89" s="7"/>
      <c r="J89" s="7"/>
      <c r="K89" s="8" t="s">
        <v>92</v>
      </c>
    </row>
    <row r="90" spans="1:11" ht="15" customHeight="1" x14ac:dyDescent="0.25">
      <c r="A90" s="1" t="s">
        <v>62</v>
      </c>
      <c r="B90" s="43" t="s">
        <v>65</v>
      </c>
      <c r="C90" s="57" t="s">
        <v>64</v>
      </c>
      <c r="D90">
        <v>1998</v>
      </c>
      <c r="E90">
        <v>2004</v>
      </c>
      <c r="F90" s="5" t="s">
        <v>15</v>
      </c>
      <c r="G90" s="6"/>
      <c r="H90" s="2" t="s">
        <v>15</v>
      </c>
      <c r="I90" s="7"/>
      <c r="J90" s="7"/>
      <c r="K90" s="8"/>
    </row>
    <row r="91" spans="1:11" ht="15" customHeight="1" x14ac:dyDescent="0.25">
      <c r="A91" s="1" t="s">
        <v>62</v>
      </c>
      <c r="B91" s="43" t="s">
        <v>66</v>
      </c>
      <c r="C91" s="2" t="s">
        <v>64</v>
      </c>
      <c r="D91">
        <v>1997</v>
      </c>
      <c r="E91">
        <v>1998</v>
      </c>
      <c r="F91" s="5" t="s">
        <v>67</v>
      </c>
      <c r="G91" s="6"/>
      <c r="H91" s="2" t="s">
        <v>15</v>
      </c>
      <c r="I91" s="7"/>
      <c r="J91" s="7"/>
      <c r="K91" s="8"/>
    </row>
    <row r="92" spans="1:11" ht="15" customHeight="1" thickBot="1" x14ac:dyDescent="0.3">
      <c r="A92" s="1" t="s">
        <v>62</v>
      </c>
      <c r="B92" s="43" t="s">
        <v>68</v>
      </c>
      <c r="C92" s="2" t="s">
        <v>64</v>
      </c>
      <c r="D92">
        <v>1987</v>
      </c>
      <c r="E92">
        <v>1997</v>
      </c>
      <c r="F92" s="2" t="s">
        <v>67</v>
      </c>
      <c r="G92" s="2"/>
      <c r="H92" s="2" t="s">
        <v>15</v>
      </c>
      <c r="I92" s="7"/>
      <c r="J92" s="7" t="s">
        <v>67</v>
      </c>
      <c r="K92" s="8"/>
    </row>
    <row r="93" spans="1:11" ht="15" customHeight="1" thickBot="1" x14ac:dyDescent="0.3">
      <c r="A93" s="1" t="s">
        <v>123</v>
      </c>
      <c r="B93" s="43" t="s">
        <v>115</v>
      </c>
      <c r="C93" s="2" t="s">
        <v>64</v>
      </c>
      <c r="F93" s="27"/>
      <c r="G93" s="27" t="s">
        <v>15</v>
      </c>
      <c r="H93" s="28"/>
      <c r="I93" s="29"/>
      <c r="J93" s="29"/>
      <c r="K93" s="39" t="s">
        <v>116</v>
      </c>
    </row>
    <row r="94" spans="1:11" ht="15" customHeight="1" thickBot="1" x14ac:dyDescent="0.35">
      <c r="A94" s="26"/>
      <c r="B94" s="40" t="s">
        <v>245</v>
      </c>
      <c r="C94" s="2"/>
      <c r="F94" s="27"/>
      <c r="G94" s="27"/>
      <c r="H94" s="28"/>
      <c r="I94" s="29"/>
      <c r="J94" s="29"/>
      <c r="K94" s="39" t="s">
        <v>246</v>
      </c>
    </row>
    <row r="95" spans="1:11" ht="15" customHeight="1" x14ac:dyDescent="0.25">
      <c r="A95" s="1" t="s">
        <v>69</v>
      </c>
      <c r="B95" s="43" t="s">
        <v>104</v>
      </c>
      <c r="C95" s="2" t="s">
        <v>105</v>
      </c>
      <c r="F95" s="27"/>
      <c r="G95" s="27" t="s">
        <v>15</v>
      </c>
      <c r="H95" s="28"/>
      <c r="I95" s="29"/>
      <c r="J95" s="29"/>
      <c r="K95" s="8" t="s">
        <v>106</v>
      </c>
    </row>
    <row r="96" spans="1:11" ht="15" customHeight="1" x14ac:dyDescent="0.25">
      <c r="A96" s="1" t="s">
        <v>69</v>
      </c>
      <c r="B96" s="43" t="s">
        <v>162</v>
      </c>
      <c r="C96" s="2" t="s">
        <v>105</v>
      </c>
      <c r="D96">
        <v>2021</v>
      </c>
      <c r="F96" s="27"/>
      <c r="G96" s="27" t="s">
        <v>15</v>
      </c>
      <c r="H96" s="28"/>
      <c r="I96" s="29"/>
      <c r="J96" s="29"/>
      <c r="K96" s="8" t="s">
        <v>163</v>
      </c>
    </row>
    <row r="97" spans="1:11" ht="15" customHeight="1" x14ac:dyDescent="0.3">
      <c r="A97" s="1" t="s">
        <v>161</v>
      </c>
      <c r="B97" s="43" t="s">
        <v>103</v>
      </c>
      <c r="C97" s="2" t="s">
        <v>61</v>
      </c>
      <c r="D97">
        <v>2004</v>
      </c>
      <c r="F97" s="6"/>
      <c r="G97" s="6" t="s">
        <v>15</v>
      </c>
      <c r="H97" s="2"/>
      <c r="I97" s="7" t="s">
        <v>15</v>
      </c>
      <c r="J97" s="7"/>
      <c r="K97" s="40" t="s">
        <v>95</v>
      </c>
    </row>
    <row r="98" spans="1:11" ht="15" customHeight="1" x14ac:dyDescent="0.3">
      <c r="A98" s="1" t="s">
        <v>154</v>
      </c>
      <c r="B98" s="43" t="s">
        <v>164</v>
      </c>
      <c r="C98" s="2" t="s">
        <v>155</v>
      </c>
      <c r="D98">
        <v>2015</v>
      </c>
      <c r="F98" s="27"/>
      <c r="G98" s="27"/>
      <c r="H98" s="28"/>
      <c r="I98" s="29"/>
      <c r="J98" s="29"/>
      <c r="K98" s="40" t="s">
        <v>165</v>
      </c>
    </row>
    <row r="99" spans="1:11" ht="15" customHeight="1" x14ac:dyDescent="0.3">
      <c r="A99" s="1" t="s">
        <v>154</v>
      </c>
      <c r="B99" s="43" t="s">
        <v>153</v>
      </c>
      <c r="C99" s="2" t="s">
        <v>155</v>
      </c>
      <c r="D99">
        <v>2022</v>
      </c>
      <c r="F99" s="27"/>
      <c r="G99" s="27" t="s">
        <v>15</v>
      </c>
      <c r="H99" s="28"/>
      <c r="I99" s="29"/>
      <c r="J99" s="29"/>
      <c r="K99" s="40" t="s">
        <v>156</v>
      </c>
    </row>
    <row r="100" spans="1:11" ht="15" customHeight="1" x14ac:dyDescent="0.3">
      <c r="A100" s="1" t="s">
        <v>154</v>
      </c>
      <c r="B100" s="43" t="s">
        <v>157</v>
      </c>
      <c r="C100" s="2" t="s">
        <v>155</v>
      </c>
      <c r="D100">
        <v>2021</v>
      </c>
      <c r="F100" s="27"/>
      <c r="G100" s="27" t="s">
        <v>15</v>
      </c>
      <c r="H100" s="28"/>
      <c r="I100" s="29"/>
      <c r="J100" s="29"/>
      <c r="K100" s="40" t="s">
        <v>158</v>
      </c>
    </row>
    <row r="101" spans="1:11" ht="15" customHeight="1" x14ac:dyDescent="0.3">
      <c r="A101" s="1" t="s">
        <v>154</v>
      </c>
      <c r="B101" s="43" t="s">
        <v>159</v>
      </c>
      <c r="C101" s="2" t="s">
        <v>155</v>
      </c>
      <c r="D101">
        <v>2015</v>
      </c>
      <c r="F101" s="27"/>
      <c r="G101" s="27" t="s">
        <v>15</v>
      </c>
      <c r="H101" s="28"/>
      <c r="I101" s="29"/>
      <c r="J101" s="29"/>
      <c r="K101" s="40" t="s">
        <v>160</v>
      </c>
    </row>
    <row r="102" spans="1:11" ht="15" customHeight="1" x14ac:dyDescent="0.3">
      <c r="A102" s="1" t="s">
        <v>154</v>
      </c>
      <c r="B102" s="43" t="s">
        <v>168</v>
      </c>
      <c r="C102" s="2" t="s">
        <v>155</v>
      </c>
      <c r="D102">
        <v>2015</v>
      </c>
      <c r="F102" s="27"/>
      <c r="G102" s="27" t="s">
        <v>15</v>
      </c>
      <c r="H102" s="28"/>
      <c r="I102" s="29"/>
      <c r="J102" s="29"/>
      <c r="K102" s="40" t="s">
        <v>169</v>
      </c>
    </row>
    <row r="103" spans="1:11" ht="15" customHeight="1" thickBot="1" x14ac:dyDescent="0.35">
      <c r="A103" s="1" t="s">
        <v>154</v>
      </c>
      <c r="B103" s="43" t="s">
        <v>170</v>
      </c>
      <c r="C103" s="2" t="s">
        <v>155</v>
      </c>
      <c r="D103">
        <v>2015</v>
      </c>
      <c r="F103" s="27"/>
      <c r="G103" s="27" t="s">
        <v>15</v>
      </c>
      <c r="H103" s="28"/>
      <c r="I103" s="29"/>
      <c r="J103" s="29"/>
      <c r="K103" s="40" t="s">
        <v>171</v>
      </c>
    </row>
    <row r="104" spans="1:11" ht="15" customHeight="1" thickBot="1" x14ac:dyDescent="0.35">
      <c r="A104" s="1" t="s">
        <v>181</v>
      </c>
      <c r="B104" s="39" t="s">
        <v>180</v>
      </c>
      <c r="C104" s="2" t="s">
        <v>182</v>
      </c>
      <c r="D104">
        <v>2019</v>
      </c>
      <c r="F104" s="27"/>
      <c r="G104" s="27" t="s">
        <v>15</v>
      </c>
      <c r="H104" s="28"/>
      <c r="I104" s="29"/>
      <c r="J104" s="29"/>
      <c r="K104" s="40" t="s">
        <v>183</v>
      </c>
    </row>
    <row r="105" spans="1:11" ht="15" customHeight="1" x14ac:dyDescent="0.3">
      <c r="A105" s="26" t="s">
        <v>35</v>
      </c>
      <c r="B105" s="44" t="s">
        <v>70</v>
      </c>
      <c r="C105" s="36" t="s">
        <v>71</v>
      </c>
      <c r="D105">
        <v>2020</v>
      </c>
      <c r="E105">
        <v>2021</v>
      </c>
      <c r="F105" s="27" t="s">
        <v>97</v>
      </c>
      <c r="G105" s="27" t="s">
        <v>97</v>
      </c>
      <c r="H105" s="28"/>
      <c r="I105" s="29"/>
      <c r="J105" s="29"/>
      <c r="K105" s="40" t="s">
        <v>152</v>
      </c>
    </row>
    <row r="106" spans="1:11" s="31" customFormat="1" ht="15" customHeight="1" x14ac:dyDescent="0.25">
      <c r="A106" s="32" t="s">
        <v>35</v>
      </c>
      <c r="B106" s="45" t="s">
        <v>70</v>
      </c>
      <c r="C106" s="33" t="s">
        <v>71</v>
      </c>
      <c r="D106" s="33">
        <v>2004</v>
      </c>
      <c r="E106" s="33">
        <v>2008</v>
      </c>
      <c r="F106" s="34" t="s">
        <v>15</v>
      </c>
      <c r="G106" s="35"/>
      <c r="H106" s="33" t="s">
        <v>15</v>
      </c>
      <c r="I106" s="33"/>
      <c r="J106" s="33"/>
      <c r="K106" s="45"/>
    </row>
    <row r="107" spans="1:11" ht="15" customHeight="1" x14ac:dyDescent="0.25">
      <c r="A107" s="1" t="s">
        <v>41</v>
      </c>
      <c r="B107" s="46" t="s">
        <v>72</v>
      </c>
      <c r="C107" t="s">
        <v>73</v>
      </c>
      <c r="D107">
        <v>2004</v>
      </c>
      <c r="F107" s="6"/>
      <c r="G107" s="6" t="s">
        <v>15</v>
      </c>
      <c r="H107" s="2"/>
      <c r="I107" s="7"/>
      <c r="J107" s="7"/>
      <c r="K107" s="46"/>
    </row>
    <row r="108" spans="1:11" ht="15" customHeight="1" x14ac:dyDescent="0.25">
      <c r="A108" s="1" t="s">
        <v>41</v>
      </c>
      <c r="B108" s="46" t="s">
        <v>74</v>
      </c>
      <c r="C108" t="s">
        <v>73</v>
      </c>
      <c r="D108">
        <v>2004</v>
      </c>
      <c r="F108" s="6"/>
      <c r="G108" s="6" t="s">
        <v>15</v>
      </c>
      <c r="H108" s="2"/>
      <c r="I108" s="7"/>
      <c r="J108" s="7"/>
      <c r="K108" s="46"/>
    </row>
    <row r="109" spans="1:11" ht="15" customHeight="1" x14ac:dyDescent="0.25">
      <c r="A109" s="1" t="s">
        <v>41</v>
      </c>
      <c r="B109" s="46" t="s">
        <v>101</v>
      </c>
      <c r="C109" t="s">
        <v>73</v>
      </c>
      <c r="D109">
        <v>2004</v>
      </c>
      <c r="F109" s="27"/>
      <c r="G109" s="27" t="s">
        <v>15</v>
      </c>
      <c r="H109" s="28"/>
      <c r="I109" s="29"/>
      <c r="J109" s="29"/>
      <c r="K109" s="46" t="s">
        <v>102</v>
      </c>
    </row>
    <row r="110" spans="1:11" ht="15" customHeight="1" x14ac:dyDescent="0.3">
      <c r="A110" s="1" t="s">
        <v>41</v>
      </c>
      <c r="B110" s="40" t="s">
        <v>108</v>
      </c>
      <c r="C110" t="s">
        <v>73</v>
      </c>
      <c r="F110" s="27"/>
      <c r="G110" s="27" t="s">
        <v>15</v>
      </c>
      <c r="H110" s="28"/>
      <c r="I110" s="29"/>
      <c r="J110" s="29"/>
      <c r="K110" s="40" t="s">
        <v>109</v>
      </c>
    </row>
    <row r="111" spans="1:11" ht="15" customHeight="1" x14ac:dyDescent="0.3">
      <c r="A111" s="1" t="s">
        <v>41</v>
      </c>
      <c r="B111" s="46" t="s">
        <v>121</v>
      </c>
      <c r="C111" t="s">
        <v>73</v>
      </c>
      <c r="F111" s="27"/>
      <c r="G111" s="27" t="s">
        <v>15</v>
      </c>
      <c r="H111" s="28"/>
      <c r="I111" s="29"/>
      <c r="J111" s="29"/>
      <c r="K111" s="40" t="s">
        <v>122</v>
      </c>
    </row>
    <row r="112" spans="1:11" ht="15" customHeight="1" x14ac:dyDescent="0.25">
      <c r="A112" s="1" t="s">
        <v>44</v>
      </c>
      <c r="B112" s="46" t="s">
        <v>75</v>
      </c>
      <c r="C112" t="s">
        <v>76</v>
      </c>
      <c r="D112">
        <v>2006</v>
      </c>
      <c r="F112" s="2"/>
      <c r="G112" s="2"/>
      <c r="H112" s="2"/>
      <c r="I112" s="7" t="s">
        <v>15</v>
      </c>
      <c r="J112" s="7"/>
      <c r="K112" s="46"/>
    </row>
    <row r="113" spans="1:11" ht="15" customHeight="1" x14ac:dyDescent="0.25">
      <c r="A113" s="1" t="s">
        <v>44</v>
      </c>
      <c r="B113" s="46" t="s">
        <v>136</v>
      </c>
      <c r="C113" t="s">
        <v>19</v>
      </c>
      <c r="F113" s="27"/>
      <c r="G113" s="27" t="s">
        <v>15</v>
      </c>
      <c r="H113" s="28"/>
      <c r="I113" s="29"/>
      <c r="J113" s="29"/>
      <c r="K113" s="46" t="s">
        <v>137</v>
      </c>
    </row>
    <row r="114" spans="1:11" ht="15" customHeight="1" x14ac:dyDescent="0.25">
      <c r="A114" s="1" t="s">
        <v>46</v>
      </c>
      <c r="B114" s="46" t="s">
        <v>77</v>
      </c>
      <c r="C114" t="s">
        <v>78</v>
      </c>
      <c r="D114">
        <v>2000</v>
      </c>
      <c r="E114">
        <v>2004</v>
      </c>
      <c r="F114" s="5" t="s">
        <v>15</v>
      </c>
      <c r="G114" s="6"/>
      <c r="H114" s="2" t="s">
        <v>15</v>
      </c>
      <c r="I114" s="7"/>
      <c r="J114" s="7"/>
      <c r="K114" s="46"/>
    </row>
    <row r="115" spans="1:11" ht="15" customHeight="1" x14ac:dyDescent="0.3">
      <c r="A115" s="1" t="s">
        <v>53</v>
      </c>
      <c r="B115" s="46" t="s">
        <v>79</v>
      </c>
      <c r="C115" t="s">
        <v>80</v>
      </c>
      <c r="D115">
        <v>2005</v>
      </c>
      <c r="F115" s="6"/>
      <c r="G115" s="6" t="s">
        <v>15</v>
      </c>
      <c r="H115" s="2"/>
      <c r="I115" s="7"/>
      <c r="J115" s="7"/>
      <c r="K115" s="40" t="s">
        <v>96</v>
      </c>
    </row>
    <row r="116" spans="1:11" ht="15" customHeight="1" x14ac:dyDescent="0.25">
      <c r="A116" s="1" t="s">
        <v>53</v>
      </c>
      <c r="B116" s="46" t="s">
        <v>81</v>
      </c>
      <c r="C116" t="s">
        <v>82</v>
      </c>
      <c r="E116">
        <v>2005</v>
      </c>
      <c r="F116" s="6"/>
      <c r="G116" s="6"/>
      <c r="H116" s="2" t="s">
        <v>15</v>
      </c>
      <c r="I116" s="7"/>
      <c r="J116" s="7"/>
      <c r="K116" s="46"/>
    </row>
    <row r="117" spans="1:11" ht="15" customHeight="1" x14ac:dyDescent="0.25">
      <c r="A117" s="1" t="s">
        <v>53</v>
      </c>
      <c r="B117" s="46" t="s">
        <v>83</v>
      </c>
      <c r="C117" t="s">
        <v>82</v>
      </c>
      <c r="D117">
        <v>2005</v>
      </c>
      <c r="F117" s="6"/>
      <c r="G117" s="6" t="s">
        <v>15</v>
      </c>
      <c r="H117" s="2"/>
      <c r="I117" s="7"/>
      <c r="J117" s="7"/>
      <c r="K117" s="46"/>
    </row>
    <row r="118" spans="1:11" ht="15" customHeight="1" x14ac:dyDescent="0.3">
      <c r="A118" s="1" t="s">
        <v>53</v>
      </c>
      <c r="B118" s="46" t="s">
        <v>84</v>
      </c>
      <c r="C118" t="s">
        <v>85</v>
      </c>
      <c r="F118" s="6"/>
      <c r="G118" s="6" t="s">
        <v>15</v>
      </c>
      <c r="H118" s="2"/>
      <c r="I118" s="7"/>
      <c r="J118" s="7"/>
      <c r="K118" s="40" t="s">
        <v>113</v>
      </c>
    </row>
    <row r="120" spans="1:11" ht="18.75" x14ac:dyDescent="0.3">
      <c r="A120" s="18" t="s">
        <v>88</v>
      </c>
      <c r="B120" s="19"/>
    </row>
    <row r="121" spans="1:11" ht="18.75" x14ac:dyDescent="0.3">
      <c r="A121" s="20" t="s">
        <v>86</v>
      </c>
      <c r="B121" s="21" t="s">
        <v>87</v>
      </c>
    </row>
    <row r="122" spans="1:11" ht="18.75" x14ac:dyDescent="0.3">
      <c r="A122" s="22" t="s">
        <v>16</v>
      </c>
      <c r="B122" s="23">
        <f>COUNTIF(F:F,"Ja")</f>
        <v>9</v>
      </c>
    </row>
    <row r="123" spans="1:11" ht="18.75" x14ac:dyDescent="0.3">
      <c r="A123" s="22" t="s">
        <v>17</v>
      </c>
      <c r="B123" s="23">
        <f>COUNTIF(G:G,"Ja")</f>
        <v>40</v>
      </c>
    </row>
    <row r="124" spans="1:11" ht="18.75" x14ac:dyDescent="0.3">
      <c r="A124" s="22" t="s">
        <v>20</v>
      </c>
      <c r="B124" s="23">
        <f>COUNTIF(H:H,"Ja")</f>
        <v>13</v>
      </c>
    </row>
    <row r="125" spans="1:11" ht="18.75" x14ac:dyDescent="0.3">
      <c r="A125" s="22" t="s">
        <v>23</v>
      </c>
      <c r="B125" s="23">
        <f>COUNTIF(I:I,"Ja")</f>
        <v>11</v>
      </c>
    </row>
    <row r="126" spans="1:11" ht="18.75" x14ac:dyDescent="0.3">
      <c r="A126" s="22" t="s">
        <v>25</v>
      </c>
      <c r="B126" s="23">
        <f>COUNTIF(J:J,"Ja")</f>
        <v>1</v>
      </c>
    </row>
    <row r="127" spans="1:11" ht="18.75" x14ac:dyDescent="0.3">
      <c r="A127" s="22"/>
      <c r="B127" s="23"/>
    </row>
    <row r="128" spans="1:11" ht="37.5" x14ac:dyDescent="0.3">
      <c r="A128" s="22" t="s">
        <v>30</v>
      </c>
      <c r="B128" s="23">
        <f>B124-B122</f>
        <v>4</v>
      </c>
    </row>
    <row r="129" spans="1:2" ht="18.75" x14ac:dyDescent="0.3">
      <c r="A129" s="22"/>
      <c r="B129" s="23"/>
    </row>
    <row r="130" spans="1:2" ht="18.75" x14ac:dyDescent="0.3">
      <c r="A130" s="24" t="s">
        <v>89</v>
      </c>
      <c r="B130" s="25">
        <f>SUM(B123,B124,B125)</f>
        <v>64</v>
      </c>
    </row>
  </sheetData>
  <phoneticPr fontId="20" type="noConversion"/>
  <conditionalFormatting sqref="F1:F118">
    <cfRule type="containsText" dxfId="0" priority="2" operator="containsText" text="Ja">
      <formula>NOT(ISERROR(SEARCH("Ja",F1)))</formula>
    </cfRule>
  </conditionalFormatting>
  <pageMargins left="0.7" right="0.7" top="0.75" bottom="0.75" header="0.3" footer="0.3"/>
  <pageSetup paperSize="9" scale="64" fitToWidth="0"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Rekneark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Sindre Rein</dc:creator>
  <cp:lastModifiedBy>Bjørnevik, Helge</cp:lastModifiedBy>
  <cp:lastPrinted>2021-10-18T13:05:37Z</cp:lastPrinted>
  <dcterms:created xsi:type="dcterms:W3CDTF">2021-10-14T12:15:42Z</dcterms:created>
  <dcterms:modified xsi:type="dcterms:W3CDTF">2022-06-08T10:27:03Z</dcterms:modified>
</cp:coreProperties>
</file>